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irgilio.guerzoni\Desktop\"/>
    </mc:Choice>
  </mc:AlternateContent>
  <bookViews>
    <workbookView xWindow="0" yWindow="0" windowWidth="28800" windowHeight="12435"/>
  </bookViews>
  <sheets>
    <sheet name="Foglio1" sheetId="2" r:id="rId1"/>
    <sheet name="ASSENTEISMO AREA IMPIANTI" sheetId="1" r:id="rId2"/>
  </sheets>
  <calcPr calcId="0"/>
  <pivotCaches>
    <pivotCache cacheId="5" r:id="rId3"/>
  </pivotCaches>
</workbook>
</file>

<file path=xl/calcChain.xml><?xml version="1.0" encoding="utf-8"?>
<calcChain xmlns="http://schemas.openxmlformats.org/spreadsheetml/2006/main">
  <c r="BS3" i="1" l="1"/>
  <c r="BS4" i="1"/>
  <c r="BS5" i="1"/>
  <c r="BS6" i="1"/>
  <c r="BS7" i="1"/>
  <c r="BS8" i="1"/>
  <c r="BS9" i="1"/>
  <c r="BS10" i="1"/>
  <c r="BS11" i="1"/>
  <c r="BS12" i="1"/>
  <c r="BS13" i="1"/>
  <c r="BS14" i="1"/>
  <c r="BS15" i="1"/>
  <c r="BS16" i="1"/>
  <c r="BS17" i="1"/>
  <c r="BS2" i="1"/>
</calcChain>
</file>

<file path=xl/sharedStrings.xml><?xml version="1.0" encoding="utf-8"?>
<sst xmlns="http://schemas.openxmlformats.org/spreadsheetml/2006/main" count="324" uniqueCount="168">
  <si>
    <t>CODAZI</t>
  </si>
  <si>
    <t>AziRagSoc</t>
  </si>
  <si>
    <t>CODDIP</t>
  </si>
  <si>
    <t>CODROT</t>
  </si>
  <si>
    <t>RotDescr</t>
  </si>
  <si>
    <t>CODFIL</t>
  </si>
  <si>
    <t>FilRagSoc</t>
  </si>
  <si>
    <t>DATAASSUNZIONE</t>
  </si>
  <si>
    <t>DATACESSAZIONE</t>
  </si>
  <si>
    <t>DATANASCITA</t>
  </si>
  <si>
    <t>CODBADGE</t>
  </si>
  <si>
    <t>CODBADGE2</t>
  </si>
  <si>
    <t>CODSEDE</t>
  </si>
  <si>
    <t>SedeRagSoc</t>
  </si>
  <si>
    <t>CODREP</t>
  </si>
  <si>
    <t>RepartoDescr</t>
  </si>
  <si>
    <t>RepartoAbbr</t>
  </si>
  <si>
    <t>CODCANT</t>
  </si>
  <si>
    <t>CODCDC</t>
  </si>
  <si>
    <t>CDCDescr</t>
  </si>
  <si>
    <t>CDCAbbr</t>
  </si>
  <si>
    <t>CODINAIL</t>
  </si>
  <si>
    <t>PosInail</t>
  </si>
  <si>
    <t>CODSTR</t>
  </si>
  <si>
    <t>StrDescr</t>
  </si>
  <si>
    <t>CODCAU</t>
  </si>
  <si>
    <t>CauDescr</t>
  </si>
  <si>
    <t>CauAbbr</t>
  </si>
  <si>
    <t>CODPAGHE</t>
  </si>
  <si>
    <t>COGNOME</t>
  </si>
  <si>
    <t>NOME</t>
  </si>
  <si>
    <t>MATRICOLA</t>
  </si>
  <si>
    <t>QUALIFICA</t>
  </si>
  <si>
    <t>LIVELLO</t>
  </si>
  <si>
    <t>INDIRIZZO</t>
  </si>
  <si>
    <t>NUMCIV</t>
  </si>
  <si>
    <t>CAP</t>
  </si>
  <si>
    <t>CITTA</t>
  </si>
  <si>
    <t>PROVINCIA</t>
  </si>
  <si>
    <t>TELEFONO</t>
  </si>
  <si>
    <t>SESSO</t>
  </si>
  <si>
    <t>CODFISCALE</t>
  </si>
  <si>
    <t>STATOCIVILE</t>
  </si>
  <si>
    <t>MILITARE</t>
  </si>
  <si>
    <t>AUTSTRAORD</t>
  </si>
  <si>
    <t>TESTPRES</t>
  </si>
  <si>
    <t>STTIMBRATURE</t>
  </si>
  <si>
    <t>RICTIMBRATURE</t>
  </si>
  <si>
    <t>STBOLLATO</t>
  </si>
  <si>
    <t>CONVPAGHE</t>
  </si>
  <si>
    <t>CODUTENTE1</t>
  </si>
  <si>
    <t>CODUTENTE2</t>
  </si>
  <si>
    <t>CODUTENTE3</t>
  </si>
  <si>
    <t>CODUTENTE4</t>
  </si>
  <si>
    <t>CODUTENTE5</t>
  </si>
  <si>
    <t>CODUTENTE6</t>
  </si>
  <si>
    <t>CODUTENTE7</t>
  </si>
  <si>
    <t>CODUTENTE8</t>
  </si>
  <si>
    <t>CODUTENTE9</t>
  </si>
  <si>
    <t>CODUTENTE10</t>
  </si>
  <si>
    <t>NOTE</t>
  </si>
  <si>
    <t>CODCOM</t>
  </si>
  <si>
    <t>TIPODIP</t>
  </si>
  <si>
    <t>TIPORAP</t>
  </si>
  <si>
    <t>STIPENDIO</t>
  </si>
  <si>
    <t>Teorico</t>
  </si>
  <si>
    <t>Dal</t>
  </si>
  <si>
    <t>Al</t>
  </si>
  <si>
    <t>Assenze</t>
  </si>
  <si>
    <t>Ore teoriche c/visita</t>
  </si>
  <si>
    <t>AREA Impianti S.p.A.</t>
  </si>
  <si>
    <t>Aguiari Giovanni A.IMP.</t>
  </si>
  <si>
    <t>Impianto discarica</t>
  </si>
  <si>
    <t>Discarica</t>
  </si>
  <si>
    <t>22564655/51</t>
  </si>
  <si>
    <t>Aguiari</t>
  </si>
  <si>
    <t>Giovanni</t>
  </si>
  <si>
    <t>O</t>
  </si>
  <si>
    <t>6a</t>
  </si>
  <si>
    <t>Via Rocca,</t>
  </si>
  <si>
    <t xml:space="preserve">Monticelli </t>
  </si>
  <si>
    <t>FE</t>
  </si>
  <si>
    <t>M</t>
  </si>
  <si>
    <t>GRAGNN64B03G839R</t>
  </si>
  <si>
    <t>ACC</t>
  </si>
  <si>
    <t>capo operai Aguiari H. A.IMP.</t>
  </si>
  <si>
    <t>Harry</t>
  </si>
  <si>
    <t>5a</t>
  </si>
  <si>
    <t>Via G. Tassinari,</t>
  </si>
  <si>
    <t>Monticelli</t>
  </si>
  <si>
    <t>GRAHRY71B28D548U</t>
  </si>
  <si>
    <t>Discarica operai 2018</t>
  </si>
  <si>
    <t>Bertelli</t>
  </si>
  <si>
    <t>Raffaele</t>
  </si>
  <si>
    <t>4a</t>
  </si>
  <si>
    <t>Via Boaretti,</t>
  </si>
  <si>
    <t>Jolanda di Savoia</t>
  </si>
  <si>
    <t>340 7966155</t>
  </si>
  <si>
    <t>BRTRFL61R03E320N</t>
  </si>
  <si>
    <t>Imp. part-time 50% con timbr m</t>
  </si>
  <si>
    <t xml:space="preserve">Biondi </t>
  </si>
  <si>
    <t>Barbara</t>
  </si>
  <si>
    <t>I</t>
  </si>
  <si>
    <t>3b</t>
  </si>
  <si>
    <t>Via D. Alighieri,</t>
  </si>
  <si>
    <t>48/1</t>
  </si>
  <si>
    <t>Copparo</t>
  </si>
  <si>
    <t>F</t>
  </si>
  <si>
    <t>BNDBBR76T45C980U</t>
  </si>
  <si>
    <t>PT</t>
  </si>
  <si>
    <t>Discarica operai 2019 biondi</t>
  </si>
  <si>
    <t>Buzzoni</t>
  </si>
  <si>
    <t>Giulia</t>
  </si>
  <si>
    <t>Via Erpice,</t>
  </si>
  <si>
    <t>Pontegradella</t>
  </si>
  <si>
    <t>BZZGLI76D53D548R</t>
  </si>
  <si>
    <t>Discarica operai 2019 buzzoni</t>
  </si>
  <si>
    <t>8-13/14.00-17 libero</t>
  </si>
  <si>
    <t>Camatarri</t>
  </si>
  <si>
    <t>7a</t>
  </si>
  <si>
    <t>Via Colombo,</t>
  </si>
  <si>
    <t>CMTGNN60H16C980U</t>
  </si>
  <si>
    <t>Responsabili</t>
  </si>
  <si>
    <t>Govoni</t>
  </si>
  <si>
    <t>Stefano</t>
  </si>
  <si>
    <t>Q</t>
  </si>
  <si>
    <t>Via Viazza,</t>
  </si>
  <si>
    <t>Guarda</t>
  </si>
  <si>
    <t>GVNSFN62A09C980P</t>
  </si>
  <si>
    <t>Montanari</t>
  </si>
  <si>
    <t>Massimiliano</t>
  </si>
  <si>
    <t>7b</t>
  </si>
  <si>
    <t>Corso Ercole 1° D'Este</t>
  </si>
  <si>
    <t>Ferrara</t>
  </si>
  <si>
    <t>MNTMSM78D15G916O</t>
  </si>
  <si>
    <t>Discarica operai 2019 pico zag</t>
  </si>
  <si>
    <t xml:space="preserve">Picone </t>
  </si>
  <si>
    <t>Stefania</t>
  </si>
  <si>
    <t xml:space="preserve">Via Franceschini, </t>
  </si>
  <si>
    <t>Tresigallo</t>
  </si>
  <si>
    <t>PCNSFN78S53C265O</t>
  </si>
  <si>
    <t>Rossoni</t>
  </si>
  <si>
    <t>Maurizio</t>
  </si>
  <si>
    <t>3a</t>
  </si>
  <si>
    <t>Via Stazione,</t>
  </si>
  <si>
    <t>141/1</t>
  </si>
  <si>
    <t xml:space="preserve">Saletta </t>
  </si>
  <si>
    <t>RSSMRZ62C04C980Q</t>
  </si>
  <si>
    <t>Tromboni</t>
  </si>
  <si>
    <t>Riccardo</t>
  </si>
  <si>
    <t xml:space="preserve">Jolanda di Savoia </t>
  </si>
  <si>
    <t>348 2910261</t>
  </si>
  <si>
    <t>TRMRCR62L14E320D</t>
  </si>
  <si>
    <t>Veronesi</t>
  </si>
  <si>
    <t>Alberto</t>
  </si>
  <si>
    <t>Via Basse,</t>
  </si>
  <si>
    <t>Pontelagorino</t>
  </si>
  <si>
    <t>VRNLRT69H06C814Q</t>
  </si>
  <si>
    <t>Zaghi</t>
  </si>
  <si>
    <t>Alberta</t>
  </si>
  <si>
    <t>4b</t>
  </si>
  <si>
    <t>Via Argine Brazzolo,</t>
  </si>
  <si>
    <t>Ambrogio</t>
  </si>
  <si>
    <t>ZGHLRT71B58C980C</t>
  </si>
  <si>
    <t>PERCENTUALE</t>
  </si>
  <si>
    <t>Etichette di riga</t>
  </si>
  <si>
    <t>Totale complessivo</t>
  </si>
  <si>
    <t>Media di PERCENTUALE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</si>
</sst>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7">
    <xf numFmtId="0" fontId="0" fillId="0" borderId="0" xfId="0"/>
    <xf numFmtId="14" fontId="0" fillId="0" borderId="0" xfId="0" applyNumberFormat="1"/>
    <xf numFmtId="10" fontId="0" fillId="0" borderId="0" xfId="1" applyNumberFormat="1" applyFon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10" fontId="0" fillId="0" borderId="0" xfId="0" applyNumberFormat="1"/>
  </cellXfs>
  <cellStyles count="43">
    <cellStyle name="20% - Colore 1" xfId="20" builtinId="30" customBuiltin="1"/>
    <cellStyle name="20% - Colore 2" xfId="24" builtinId="34" customBuiltin="1"/>
    <cellStyle name="20% - Colore 3" xfId="28" builtinId="38" customBuiltin="1"/>
    <cellStyle name="20% - Colore 4" xfId="32" builtinId="42" customBuiltin="1"/>
    <cellStyle name="20% - Colore 5" xfId="36" builtinId="46" customBuiltin="1"/>
    <cellStyle name="20% - Colore 6" xfId="40" builtinId="50" customBuiltin="1"/>
    <cellStyle name="40% - Colore 1" xfId="21" builtinId="31" customBuiltin="1"/>
    <cellStyle name="40% - Colore 2" xfId="25" builtinId="35" customBuiltin="1"/>
    <cellStyle name="40% - Colore 3" xfId="29" builtinId="39" customBuiltin="1"/>
    <cellStyle name="40% - Colore 4" xfId="33" builtinId="43" customBuiltin="1"/>
    <cellStyle name="40% - Colore 5" xfId="37" builtinId="47" customBuiltin="1"/>
    <cellStyle name="40% - Colore 6" xfId="41" builtinId="51" customBuiltin="1"/>
    <cellStyle name="60% - Colore 1" xfId="22" builtinId="32" customBuiltin="1"/>
    <cellStyle name="60% - Colore 2" xfId="26" builtinId="36" customBuiltin="1"/>
    <cellStyle name="60% - Colore 3" xfId="30" builtinId="40" customBuiltin="1"/>
    <cellStyle name="60% - Colore 4" xfId="34" builtinId="44" customBuiltin="1"/>
    <cellStyle name="60% - Colore 5" xfId="38" builtinId="48" customBuiltin="1"/>
    <cellStyle name="60% - Colore 6" xfId="42" builtinId="52" customBuiltin="1"/>
    <cellStyle name="Calcolo" xfId="12" builtinId="22" customBuiltin="1"/>
    <cellStyle name="Cella collegata" xfId="13" builtinId="24" customBuiltin="1"/>
    <cellStyle name="Cella da controllare" xfId="14" builtinId="23" customBuiltin="1"/>
    <cellStyle name="Colore 1" xfId="19" builtinId="29" customBuiltin="1"/>
    <cellStyle name="Colore 2" xfId="23" builtinId="33" customBuiltin="1"/>
    <cellStyle name="Colore 3" xfId="27" builtinId="37" customBuiltin="1"/>
    <cellStyle name="Colore 4" xfId="31" builtinId="41" customBuiltin="1"/>
    <cellStyle name="Colore 5" xfId="35" builtinId="45" customBuiltin="1"/>
    <cellStyle name="Colore 6" xfId="39" builtinId="49" customBuiltin="1"/>
    <cellStyle name="Input" xfId="10" builtinId="20" customBuiltin="1"/>
    <cellStyle name="Neutrale" xfId="9" builtinId="28" customBuiltin="1"/>
    <cellStyle name="Normale" xfId="0" builtinId="0"/>
    <cellStyle name="Nota" xfId="16" builtinId="10" customBuiltin="1"/>
    <cellStyle name="Output" xfId="11" builtinId="21" customBuiltin="1"/>
    <cellStyle name="Percentuale" xfId="1" builtinId="5"/>
    <cellStyle name="Testo avviso" xfId="15" builtinId="11" customBuiltin="1"/>
    <cellStyle name="Testo descrittivo" xfId="17" builtinId="53" customBuiltin="1"/>
    <cellStyle name="Titolo" xfId="2" builtinId="15" customBuiltin="1"/>
    <cellStyle name="Titolo 1" xfId="3" builtinId="16" customBuiltin="1"/>
    <cellStyle name="Titolo 2" xfId="4" builtinId="17" customBuiltin="1"/>
    <cellStyle name="Titolo 3" xfId="5" builtinId="18" customBuiltin="1"/>
    <cellStyle name="Titolo 4" xfId="6" builtinId="19" customBuiltin="1"/>
    <cellStyle name="Totale" xfId="18" builtinId="25" customBuiltin="1"/>
    <cellStyle name="Valore non valido" xfId="8" builtinId="27" customBuiltin="1"/>
    <cellStyle name="Valore valido" xfId="7" builtinId="26" customBuiltin="1"/>
  </cellStyles>
  <dxfs count="3">
    <dxf>
      <numFmt numFmtId="164" formatCode="0.0%"/>
    </dxf>
    <dxf>
      <numFmt numFmtId="14" formatCode="0.00%"/>
    </dxf>
    <dxf>
      <numFmt numFmtId="13" formatCode="0%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Virgilio Guerzoni" refreshedDate="43538.457734374999" createdVersion="5" refreshedVersion="5" minRefreshableVersion="3" recordCount="16">
  <cacheSource type="worksheet">
    <worksheetSource ref="A1:BS17" sheet="ASSENTEISMO AREA IMPIANTI"/>
  </cacheSource>
  <cacheFields count="71">
    <cacheField name="CODAZI" numFmtId="0">
      <sharedItems containsSemiMixedTypes="0" containsString="0" containsNumber="1" containsInteger="1" minValue="6" maxValue="6"/>
    </cacheField>
    <cacheField name="AziRagSoc" numFmtId="0">
      <sharedItems/>
    </cacheField>
    <cacheField name="CODDIP" numFmtId="0">
      <sharedItems containsSemiMixedTypes="0" containsString="0" containsNumber="1" containsInteger="1" minValue="10" maxValue="130"/>
    </cacheField>
    <cacheField name="CODROT" numFmtId="0">
      <sharedItems containsSemiMixedTypes="0" containsString="0" containsNumber="1" containsInteger="1" minValue="117" maxValue="524"/>
    </cacheField>
    <cacheField name="RotDescr" numFmtId="0">
      <sharedItems/>
    </cacheField>
    <cacheField name="CODFIL" numFmtId="0">
      <sharedItems containsSemiMixedTypes="0" containsString="0" containsNumber="1" containsInteger="1" minValue="0" maxValue="1"/>
    </cacheField>
    <cacheField name="FilRagSoc" numFmtId="0">
      <sharedItems containsBlank="1"/>
    </cacheField>
    <cacheField name="DATAASSUNZIONE" numFmtId="14">
      <sharedItems containsSemiMixedTypes="0" containsNonDate="0" containsDate="1" containsString="0" minDate="2015-12-18T00:00:00" maxDate="2018-06-02T00:00:00"/>
    </cacheField>
    <cacheField name="DATACESSAZIONE" numFmtId="0">
      <sharedItems containsNonDate="0" containsDate="1" containsString="0" containsBlank="1" minDate="2018-01-31T00:00:00" maxDate="2018-06-01T00:00:00"/>
    </cacheField>
    <cacheField name="DATANASCITA" numFmtId="14">
      <sharedItems containsSemiMixedTypes="0" containsNonDate="0" containsDate="1" containsString="0" minDate="1960-06-16T00:00:00" maxDate="1978-11-14T00:00:00"/>
    </cacheField>
    <cacheField name="CODBADGE" numFmtId="0">
      <sharedItems containsSemiMixedTypes="0" containsString="0" containsNumber="1" containsInteger="1" minValue="0" maxValue="61872"/>
    </cacheField>
    <cacheField name="CODBADGE2" numFmtId="0">
      <sharedItems containsSemiMixedTypes="0" containsString="0" containsNumber="1" containsInteger="1" minValue="0" maxValue="0"/>
    </cacheField>
    <cacheField name="CODSEDE" numFmtId="0">
      <sharedItems containsSemiMixedTypes="0" containsString="0" containsNumber="1" containsInteger="1" minValue="3" maxValue="3"/>
    </cacheField>
    <cacheField name="SedeRagSoc" numFmtId="0">
      <sharedItems count="1">
        <s v="Impianto discarica"/>
      </sharedItems>
    </cacheField>
    <cacheField name="CODREP" numFmtId="0">
      <sharedItems containsSemiMixedTypes="0" containsString="0" containsNumber="1" containsInteger="1" minValue="0" maxValue="0"/>
    </cacheField>
    <cacheField name="RepartoDescr" numFmtId="0">
      <sharedItems containsNonDate="0" containsString="0" containsBlank="1"/>
    </cacheField>
    <cacheField name="RepartoAbbr" numFmtId="0">
      <sharedItems containsNonDate="0" containsString="0" containsBlank="1"/>
    </cacheField>
    <cacheField name="CODCANT" numFmtId="0">
      <sharedItems containsSemiMixedTypes="0" containsString="0" containsNumber="1" containsInteger="1" minValue="0" maxValue="0"/>
    </cacheField>
    <cacheField name="CODCDC" numFmtId="0">
      <sharedItems containsSemiMixedTypes="0" containsString="0" containsNumber="1" containsInteger="1" minValue="58" maxValue="58"/>
    </cacheField>
    <cacheField name="CDCDescr" numFmtId="0">
      <sharedItems/>
    </cacheField>
    <cacheField name="CDCAbbr" numFmtId="0">
      <sharedItems containsSemiMixedTypes="0" containsString="0" containsNumber="1" containsInteger="1" minValue="58" maxValue="58"/>
    </cacheField>
    <cacheField name="CODINAIL" numFmtId="0">
      <sharedItems containsSemiMixedTypes="0" containsString="0" containsNumber="1" containsInteger="1" minValue="1" maxValue="1"/>
    </cacheField>
    <cacheField name="PosInail" numFmtId="0">
      <sharedItems/>
    </cacheField>
    <cacheField name="CODSTR" numFmtId="0">
      <sharedItems containsSemiMixedTypes="0" containsString="0" containsNumber="1" containsInteger="1" minValue="0" maxValue="0"/>
    </cacheField>
    <cacheField name="StrDescr" numFmtId="0">
      <sharedItems containsNonDate="0" containsString="0" containsBlank="1"/>
    </cacheField>
    <cacheField name="CODCAU" numFmtId="0">
      <sharedItems containsSemiMixedTypes="0" containsString="0" containsNumber="1" containsInteger="1" minValue="0" maxValue="0"/>
    </cacheField>
    <cacheField name="CauDescr" numFmtId="0">
      <sharedItems containsNonDate="0" containsString="0" containsBlank="1"/>
    </cacheField>
    <cacheField name="CauAbbr" numFmtId="0">
      <sharedItems containsNonDate="0" containsString="0" containsBlank="1"/>
    </cacheField>
    <cacheField name="CODPAGHE" numFmtId="0">
      <sharedItems containsSemiMixedTypes="0" containsString="0" containsNumber="1" containsInteger="1" minValue="10" maxValue="130"/>
    </cacheField>
    <cacheField name="COGNOME" numFmtId="0">
      <sharedItems/>
    </cacheField>
    <cacheField name="NOME" numFmtId="0">
      <sharedItems/>
    </cacheField>
    <cacheField name="MATRICOLA" numFmtId="0">
      <sharedItems containsNonDate="0" containsString="0" containsBlank="1"/>
    </cacheField>
    <cacheField name="QUALIFICA" numFmtId="0">
      <sharedItems/>
    </cacheField>
    <cacheField name="LIVELLO" numFmtId="0">
      <sharedItems containsMixedTypes="1" containsNumber="1" containsInteger="1" minValue="8" maxValue="8"/>
    </cacheField>
    <cacheField name="INDIRIZZO" numFmtId="0">
      <sharedItems/>
    </cacheField>
    <cacheField name="NUMCIV" numFmtId="0">
      <sharedItems containsMixedTypes="1" containsNumber="1" containsInteger="1" minValue="6" maxValue="117"/>
    </cacheField>
    <cacheField name="CAP" numFmtId="0">
      <sharedItems containsSemiMixedTypes="0" containsString="0" containsNumber="1" containsInteger="1" minValue="44021" maxValue="44121"/>
    </cacheField>
    <cacheField name="CITTA" numFmtId="0">
      <sharedItems/>
    </cacheField>
    <cacheField name="PROVINCIA" numFmtId="0">
      <sharedItems/>
    </cacheField>
    <cacheField name="TELEFONO" numFmtId="0">
      <sharedItems containsBlank="1" containsMixedTypes="1" containsNumber="1" containsInteger="1" minValue="3401265015" maxValue="3487941688"/>
    </cacheField>
    <cacheField name="SESSO" numFmtId="0">
      <sharedItems/>
    </cacheField>
    <cacheField name="CODFISCALE" numFmtId="0">
      <sharedItems/>
    </cacheField>
    <cacheField name="STATOCIVILE" numFmtId="0">
      <sharedItems containsSemiMixedTypes="0" containsString="0" containsNumber="1" containsInteger="1" minValue="1" maxValue="5"/>
    </cacheField>
    <cacheField name="MILITARE" numFmtId="0">
      <sharedItems containsSemiMixedTypes="0" containsString="0" containsNumber="1" containsInteger="1" minValue="1" maxValue="3"/>
    </cacheField>
    <cacheField name="AUTSTRAORD" numFmtId="0">
      <sharedItems containsSemiMixedTypes="0" containsString="0" containsNumber="1" containsInteger="1" minValue="-1" maxValue="-1"/>
    </cacheField>
    <cacheField name="TESTPRES" numFmtId="0">
      <sharedItems containsSemiMixedTypes="0" containsString="0" containsNumber="1" containsInteger="1" minValue="1" maxValue="3"/>
    </cacheField>
    <cacheField name="STTIMBRATURE" numFmtId="0">
      <sharedItems containsSemiMixedTypes="0" containsString="0" containsNumber="1" containsInteger="1" minValue="-1" maxValue="-1"/>
    </cacheField>
    <cacheField name="RICTIMBRATURE" numFmtId="0">
      <sharedItems containsSemiMixedTypes="0" containsString="0" containsNumber="1" containsInteger="1" minValue="-1" maxValue="-1"/>
    </cacheField>
    <cacheField name="STBOLLATO" numFmtId="0">
      <sharedItems containsSemiMixedTypes="0" containsString="0" containsNumber="1" containsInteger="1" minValue="-1" maxValue="-1"/>
    </cacheField>
    <cacheField name="CONVPAGHE" numFmtId="0">
      <sharedItems containsSemiMixedTypes="0" containsString="0" containsNumber="1" containsInteger="1" minValue="-1" maxValue="-1"/>
    </cacheField>
    <cacheField name="CODUTENTE1" numFmtId="0">
      <sharedItems containsBlank="1"/>
    </cacheField>
    <cacheField name="CODUTENTE2" numFmtId="0">
      <sharedItems containsNonDate="0" containsString="0" containsBlank="1"/>
    </cacheField>
    <cacheField name="CODUTENTE3" numFmtId="0">
      <sharedItems containsNonDate="0" containsString="0" containsBlank="1"/>
    </cacheField>
    <cacheField name="CODUTENTE4" numFmtId="0">
      <sharedItems containsNonDate="0" containsString="0" containsBlank="1"/>
    </cacheField>
    <cacheField name="CODUTENTE5" numFmtId="0">
      <sharedItems containsNonDate="0" containsString="0" containsBlank="1"/>
    </cacheField>
    <cacheField name="CODUTENTE6" numFmtId="0">
      <sharedItems containsNonDate="0" containsString="0" containsBlank="1"/>
    </cacheField>
    <cacheField name="CODUTENTE7" numFmtId="0">
      <sharedItems containsNonDate="0" containsString="0" containsBlank="1"/>
    </cacheField>
    <cacheField name="CODUTENTE8" numFmtId="0">
      <sharedItems containsNonDate="0" containsString="0" containsBlank="1"/>
    </cacheField>
    <cacheField name="CODUTENTE9" numFmtId="0">
      <sharedItems containsBlank="1"/>
    </cacheField>
    <cacheField name="CODUTENTE10" numFmtId="0">
      <sharedItems containsNonDate="0" containsString="0" containsBlank="1"/>
    </cacheField>
    <cacheField name="NOTE" numFmtId="0">
      <sharedItems containsNonDate="0" containsString="0" containsBlank="1"/>
    </cacheField>
    <cacheField name="CODCOM" numFmtId="0">
      <sharedItems containsSemiMixedTypes="0" containsString="0" containsNumber="1" containsInteger="1" minValue="0" maxValue="0"/>
    </cacheField>
    <cacheField name="TIPODIP" numFmtId="0">
      <sharedItems containsSemiMixedTypes="0" containsString="0" containsNumber="1" containsInteger="1" minValue="1" maxValue="1"/>
    </cacheField>
    <cacheField name="TIPORAP" numFmtId="0">
      <sharedItems containsSemiMixedTypes="0" containsString="0" containsNumber="1" containsInteger="1" minValue="1" maxValue="1"/>
    </cacheField>
    <cacheField name="STIPENDIO" numFmtId="0">
      <sharedItems containsSemiMixedTypes="0" containsString="0" containsNumber="1" containsInteger="1" minValue="0" maxValue="0"/>
    </cacheField>
    <cacheField name="Teorico" numFmtId="0">
      <sharedItems containsSemiMixedTypes="0" containsString="0" containsNumber="1" minValue="76" maxValue="1984"/>
    </cacheField>
    <cacheField name="Dal" numFmtId="14">
      <sharedItems containsSemiMixedTypes="0" containsNonDate="0" containsDate="1" containsString="0" minDate="2018-01-01T00:00:00" maxDate="2018-01-02T00:00:00"/>
    </cacheField>
    <cacheField name="Al" numFmtId="14">
      <sharedItems containsSemiMixedTypes="0" containsNonDate="0" containsDate="1" containsString="0" minDate="2018-12-31T00:00:00" maxDate="2019-01-01T00:00:00"/>
    </cacheField>
    <cacheField name="Assenze" numFmtId="0">
      <sharedItems containsString="0" containsBlank="1" containsNumber="1" minValue="19" maxValue="610.5"/>
    </cacheField>
    <cacheField name="Ore teoriche c/visita" numFmtId="0">
      <sharedItems containsSemiMixedTypes="0" containsString="0" containsNumber="1" minValue="76" maxValue="1984"/>
    </cacheField>
    <cacheField name="PERCENTUALE" numFmtId="10">
      <sharedItems containsSemiMixedTypes="0" containsString="0" containsNumber="1" minValue="0" maxValue="0.3077116935483871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6">
  <r>
    <n v="6"/>
    <s v="AREA Impianti S.p.A."/>
    <n v="10"/>
    <n v="524"/>
    <s v="Aguiari Giovanni A.IMP."/>
    <n v="0"/>
    <m/>
    <d v="2015-12-18T00:00:00"/>
    <m/>
    <d v="1964-02-03T00:00:00"/>
    <n v="36740"/>
    <n v="0"/>
    <n v="3"/>
    <x v="0"/>
    <n v="0"/>
    <m/>
    <m/>
    <n v="0"/>
    <n v="58"/>
    <s v="Discarica"/>
    <n v="58"/>
    <n v="1"/>
    <s v="22564655/51"/>
    <n v="0"/>
    <m/>
    <n v="0"/>
    <m/>
    <m/>
    <n v="10"/>
    <s v="Aguiari"/>
    <s v="Giovanni"/>
    <m/>
    <s v="O"/>
    <s v="6a"/>
    <s v="Via Rocca,"/>
    <n v="69"/>
    <n v="44026"/>
    <s v="Monticelli "/>
    <s v="FE"/>
    <n v="3486938010"/>
    <s v="M"/>
    <s v="GRAGNN64B03G839R"/>
    <n v="3"/>
    <n v="3"/>
    <n v="-1"/>
    <n v="1"/>
    <n v="-1"/>
    <n v="-1"/>
    <n v="-1"/>
    <n v="-1"/>
    <m/>
    <m/>
    <m/>
    <m/>
    <m/>
    <m/>
    <m/>
    <m/>
    <s v="ACC"/>
    <m/>
    <m/>
    <n v="0"/>
    <n v="1"/>
    <n v="1"/>
    <n v="0"/>
    <n v="1984"/>
    <d v="2018-01-01T00:00:00"/>
    <d v="2018-12-31T00:00:00"/>
    <n v="208.5"/>
    <n v="1984"/>
    <n v="0.10509072580645161"/>
  </r>
  <r>
    <n v="6"/>
    <s v="AREA Impianti S.p.A."/>
    <n v="20"/>
    <n v="523"/>
    <s v="capo operai Aguiari H. A.IMP."/>
    <n v="0"/>
    <m/>
    <d v="2015-12-18T00:00:00"/>
    <m/>
    <d v="1971-02-28T00:00:00"/>
    <n v="12614"/>
    <n v="0"/>
    <n v="3"/>
    <x v="0"/>
    <n v="0"/>
    <m/>
    <m/>
    <n v="0"/>
    <n v="58"/>
    <s v="Discarica"/>
    <n v="58"/>
    <n v="1"/>
    <s v="22564655/51"/>
    <n v="0"/>
    <m/>
    <n v="0"/>
    <m/>
    <m/>
    <n v="20"/>
    <s v="Aguiari"/>
    <s v="Harry"/>
    <m/>
    <s v="O"/>
    <s v="5a"/>
    <s v="Via G. Tassinari,"/>
    <n v="47"/>
    <n v="44026"/>
    <s v="Monticelli"/>
    <s v="FE"/>
    <n v="3483830161"/>
    <s v="M"/>
    <s v="GRAHRY71B28D548U"/>
    <n v="1"/>
    <n v="3"/>
    <n v="-1"/>
    <n v="1"/>
    <n v="-1"/>
    <n v="-1"/>
    <n v="-1"/>
    <n v="-1"/>
    <m/>
    <m/>
    <m/>
    <m/>
    <m/>
    <m/>
    <m/>
    <m/>
    <s v="ACC"/>
    <m/>
    <m/>
    <n v="0"/>
    <n v="1"/>
    <n v="1"/>
    <n v="0"/>
    <n v="1984"/>
    <d v="2018-01-01T00:00:00"/>
    <d v="2018-12-31T00:00:00"/>
    <n v="276"/>
    <n v="1984"/>
    <n v="0.13911290322580644"/>
  </r>
  <r>
    <n v="6"/>
    <s v="AREA Impianti S.p.A."/>
    <n v="30"/>
    <n v="118"/>
    <s v="Discarica operai 2018"/>
    <n v="0"/>
    <m/>
    <d v="2015-12-18T00:00:00"/>
    <m/>
    <d v="1961-10-03T00:00:00"/>
    <n v="51132"/>
    <n v="0"/>
    <n v="3"/>
    <x v="0"/>
    <n v="0"/>
    <m/>
    <m/>
    <n v="0"/>
    <n v="58"/>
    <s v="Discarica"/>
    <n v="58"/>
    <n v="1"/>
    <s v="22564655/51"/>
    <n v="0"/>
    <m/>
    <n v="0"/>
    <m/>
    <m/>
    <n v="30"/>
    <s v="Bertelli"/>
    <s v="Raffaele"/>
    <m/>
    <s v="O"/>
    <s v="4a"/>
    <s v="Via Boaretti,"/>
    <n v="22"/>
    <n v="44037"/>
    <s v="Jolanda di Savoia"/>
    <s v="FE"/>
    <s v="340 7966155"/>
    <s v="M"/>
    <s v="BRTRFL61R03E320N"/>
    <n v="5"/>
    <n v="3"/>
    <n v="-1"/>
    <n v="1"/>
    <n v="-1"/>
    <n v="-1"/>
    <n v="-1"/>
    <n v="-1"/>
    <m/>
    <m/>
    <m/>
    <m/>
    <m/>
    <m/>
    <m/>
    <m/>
    <s v="ACC"/>
    <m/>
    <m/>
    <n v="0"/>
    <n v="1"/>
    <n v="1"/>
    <n v="0"/>
    <n v="1982"/>
    <d v="2018-01-01T00:00:00"/>
    <d v="2018-12-31T00:00:00"/>
    <n v="213.75"/>
    <n v="1982"/>
    <n v="0.10784561049445004"/>
  </r>
  <r>
    <n v="6"/>
    <s v="AREA Impianti S.p.A."/>
    <n v="36"/>
    <n v="117"/>
    <s v="Imp. part-time 50% con timbr m"/>
    <n v="0"/>
    <m/>
    <d v="2017-02-01T00:00:00"/>
    <d v="2018-01-31T00:00:00"/>
    <d v="1976-12-05T00:00:00"/>
    <n v="56162"/>
    <n v="0"/>
    <n v="3"/>
    <x v="0"/>
    <n v="0"/>
    <m/>
    <m/>
    <n v="0"/>
    <n v="58"/>
    <s v="Discarica"/>
    <n v="58"/>
    <n v="1"/>
    <s v="22564655/51"/>
    <n v="0"/>
    <m/>
    <n v="0"/>
    <m/>
    <m/>
    <n v="36"/>
    <s v="Biondi "/>
    <s v="Barbara"/>
    <m/>
    <s v="I"/>
    <s v="3b"/>
    <s v="Via D. Alighieri,"/>
    <s v="48/1"/>
    <n v="44034"/>
    <s v="Copparo"/>
    <s v="FE"/>
    <m/>
    <s v="F"/>
    <s v="BNDBBR76T45C980U"/>
    <n v="1"/>
    <n v="2"/>
    <n v="-1"/>
    <n v="1"/>
    <n v="-1"/>
    <n v="-1"/>
    <n v="-1"/>
    <n v="-1"/>
    <s v="PT"/>
    <m/>
    <m/>
    <m/>
    <m/>
    <m/>
    <m/>
    <m/>
    <s v="ACC"/>
    <m/>
    <m/>
    <n v="0"/>
    <n v="1"/>
    <n v="1"/>
    <n v="0"/>
    <n v="76"/>
    <d v="2018-01-01T00:00:00"/>
    <d v="2018-12-31T00:00:00"/>
    <m/>
    <n v="76"/>
    <n v="0"/>
  </r>
  <r>
    <n v="6"/>
    <s v="AREA Impianti S.p.A."/>
    <n v="37"/>
    <n v="121"/>
    <s v="Discarica operai 2019 biondi"/>
    <n v="0"/>
    <m/>
    <d v="2018-02-01T00:00:00"/>
    <m/>
    <d v="1976-12-05T00:00:00"/>
    <n v="52347"/>
    <n v="0"/>
    <n v="3"/>
    <x v="0"/>
    <n v="0"/>
    <m/>
    <m/>
    <n v="0"/>
    <n v="58"/>
    <s v="Discarica"/>
    <n v="58"/>
    <n v="1"/>
    <s v="22564655/51"/>
    <n v="0"/>
    <m/>
    <n v="0"/>
    <m/>
    <m/>
    <n v="37"/>
    <s v="Biondi "/>
    <s v="Barbara"/>
    <m/>
    <s v="I"/>
    <s v="3b"/>
    <s v="Via D. Alighieri,"/>
    <s v="48/1"/>
    <n v="44034"/>
    <s v="Copparo"/>
    <s v="FE"/>
    <m/>
    <s v="F"/>
    <s v="BNDBBR76T45C980U"/>
    <n v="1"/>
    <n v="2"/>
    <n v="-1"/>
    <n v="1"/>
    <n v="-1"/>
    <n v="-1"/>
    <n v="-1"/>
    <n v="-1"/>
    <s v="PT"/>
    <m/>
    <m/>
    <m/>
    <m/>
    <m/>
    <m/>
    <m/>
    <s v="ACC"/>
    <m/>
    <m/>
    <n v="0"/>
    <n v="1"/>
    <n v="1"/>
    <n v="0"/>
    <n v="912"/>
    <d v="2018-01-01T00:00:00"/>
    <d v="2018-12-31T00:00:00"/>
    <n v="94.67"/>
    <n v="912"/>
    <n v="0.10380482456140351"/>
  </r>
  <r>
    <n v="6"/>
    <s v="AREA Impianti S.p.A."/>
    <n v="40"/>
    <n v="117"/>
    <s v="Imp. part-time 50% con timbr m"/>
    <n v="0"/>
    <m/>
    <d v="2015-12-18T00:00:00"/>
    <d v="2018-01-31T00:00:00"/>
    <d v="1976-04-13T00:00:00"/>
    <n v="5836"/>
    <n v="0"/>
    <n v="3"/>
    <x v="0"/>
    <n v="0"/>
    <m/>
    <m/>
    <n v="0"/>
    <n v="58"/>
    <s v="Discarica"/>
    <n v="58"/>
    <n v="1"/>
    <s v="22564655/51"/>
    <n v="0"/>
    <m/>
    <n v="0"/>
    <m/>
    <m/>
    <n v="40"/>
    <s v="Buzzoni"/>
    <s v="Giulia"/>
    <m/>
    <s v="I"/>
    <s v="3b"/>
    <s v="Via Erpice,"/>
    <n v="17"/>
    <n v="44100"/>
    <s v="Pontegradella"/>
    <s v="FE"/>
    <n v="3402936578"/>
    <s v="F"/>
    <s v="BZZGLI76D53D548R"/>
    <n v="1"/>
    <n v="2"/>
    <n v="-1"/>
    <n v="1"/>
    <n v="-1"/>
    <n v="-1"/>
    <n v="-1"/>
    <n v="-1"/>
    <s v="PT"/>
    <m/>
    <m/>
    <m/>
    <m/>
    <m/>
    <m/>
    <m/>
    <s v="ACC"/>
    <m/>
    <m/>
    <n v="0"/>
    <n v="1"/>
    <n v="1"/>
    <n v="0"/>
    <n v="95"/>
    <d v="2018-01-01T00:00:00"/>
    <d v="2018-12-31T00:00:00"/>
    <n v="19"/>
    <n v="95"/>
    <n v="0.2"/>
  </r>
  <r>
    <n v="6"/>
    <s v="AREA Impianti S.p.A."/>
    <n v="41"/>
    <n v="117"/>
    <s v="Imp. part-time 50% con timbr m"/>
    <n v="0"/>
    <m/>
    <d v="2018-02-01T00:00:00"/>
    <d v="2018-05-31T00:00:00"/>
    <d v="1976-04-13T00:00:00"/>
    <n v="0"/>
    <n v="0"/>
    <n v="3"/>
    <x v="0"/>
    <n v="0"/>
    <m/>
    <m/>
    <n v="0"/>
    <n v="58"/>
    <s v="Discarica"/>
    <n v="58"/>
    <n v="1"/>
    <s v="22564655/51"/>
    <n v="0"/>
    <m/>
    <n v="0"/>
    <m/>
    <m/>
    <n v="41"/>
    <s v="Buzzoni"/>
    <s v="Giulia"/>
    <m/>
    <s v="I"/>
    <s v="3b"/>
    <s v="Via Erpice,"/>
    <n v="17"/>
    <n v="44100"/>
    <s v="Pontegradella"/>
    <s v="FE"/>
    <n v="3402936578"/>
    <s v="F"/>
    <s v="BZZGLI76D53D548R"/>
    <n v="1"/>
    <n v="2"/>
    <n v="-1"/>
    <n v="1"/>
    <n v="-1"/>
    <n v="-1"/>
    <n v="-1"/>
    <n v="-1"/>
    <s v="PT"/>
    <m/>
    <m/>
    <m/>
    <m/>
    <m/>
    <m/>
    <m/>
    <s v="ACC"/>
    <m/>
    <m/>
    <n v="0"/>
    <n v="1"/>
    <n v="1"/>
    <n v="0"/>
    <n v="399"/>
    <d v="2018-01-01T00:00:00"/>
    <d v="2018-12-31T00:00:00"/>
    <n v="41.5"/>
    <n v="310.33"/>
    <n v="0.13372861147810397"/>
  </r>
  <r>
    <n v="6"/>
    <s v="AREA Impianti S.p.A."/>
    <n v="42"/>
    <n v="120"/>
    <s v="Discarica operai 2019 buzzoni"/>
    <n v="0"/>
    <m/>
    <d v="2018-06-01T00:00:00"/>
    <m/>
    <d v="1976-04-13T00:00:00"/>
    <n v="5836"/>
    <n v="0"/>
    <n v="3"/>
    <x v="0"/>
    <n v="0"/>
    <m/>
    <m/>
    <n v="0"/>
    <n v="58"/>
    <s v="Discarica"/>
    <n v="58"/>
    <n v="1"/>
    <s v="22564655/51"/>
    <n v="0"/>
    <m/>
    <n v="0"/>
    <m/>
    <m/>
    <n v="42"/>
    <s v="Buzzoni"/>
    <s v="Giulia"/>
    <m/>
    <s v="I"/>
    <s v="3b"/>
    <s v="Via Erpice,"/>
    <n v="17"/>
    <n v="44100"/>
    <s v="Pontegradella"/>
    <s v="FE"/>
    <n v="3402936578"/>
    <s v="F"/>
    <s v="BZZGLI76D53D548R"/>
    <n v="1"/>
    <n v="2"/>
    <n v="-1"/>
    <n v="1"/>
    <n v="-1"/>
    <n v="-1"/>
    <n v="-1"/>
    <n v="-1"/>
    <s v="PT"/>
    <m/>
    <m/>
    <m/>
    <m/>
    <m/>
    <m/>
    <m/>
    <s v="ACC"/>
    <m/>
    <m/>
    <n v="0"/>
    <n v="1"/>
    <n v="1"/>
    <n v="0"/>
    <n v="589"/>
    <d v="2018-01-01T00:00:00"/>
    <d v="2018-12-31T00:00:00"/>
    <n v="92.67"/>
    <n v="589"/>
    <n v="0.15733446519524619"/>
  </r>
  <r>
    <n v="6"/>
    <s v="AREA Impianti S.p.A."/>
    <n v="50"/>
    <n v="521"/>
    <s v="8-13/14.00-17 libero"/>
    <n v="0"/>
    <m/>
    <d v="2015-12-18T00:00:00"/>
    <m/>
    <d v="1960-06-16T00:00:00"/>
    <n v="31917"/>
    <n v="0"/>
    <n v="3"/>
    <x v="0"/>
    <n v="0"/>
    <m/>
    <m/>
    <n v="0"/>
    <n v="58"/>
    <s v="Discarica"/>
    <n v="58"/>
    <n v="1"/>
    <s v="22564655/51"/>
    <n v="0"/>
    <m/>
    <n v="0"/>
    <m/>
    <m/>
    <n v="50"/>
    <s v="Camatarri"/>
    <s v="Giovanni"/>
    <m/>
    <s v="I"/>
    <s v="7a"/>
    <s v="Via Colombo,"/>
    <n v="10"/>
    <n v="44034"/>
    <s v="Copparo"/>
    <s v="FE"/>
    <n v="3482910266"/>
    <s v="M"/>
    <s v="CMTGNN60H16C980U"/>
    <n v="1"/>
    <n v="2"/>
    <n v="-1"/>
    <n v="3"/>
    <n v="-1"/>
    <n v="-1"/>
    <n v="-1"/>
    <n v="-1"/>
    <m/>
    <m/>
    <m/>
    <m/>
    <m/>
    <m/>
    <m/>
    <m/>
    <s v="ACC"/>
    <m/>
    <m/>
    <n v="0"/>
    <n v="1"/>
    <n v="1"/>
    <n v="0"/>
    <n v="1984"/>
    <d v="2018-01-01T00:00:00"/>
    <d v="2018-12-31T00:00:00"/>
    <n v="610.5"/>
    <n v="1984"/>
    <n v="0.30771169354838712"/>
  </r>
  <r>
    <n v="6"/>
    <s v="AREA Impianti S.p.A."/>
    <n v="70"/>
    <n v="521"/>
    <s v="8-13/14.00-17 libero"/>
    <n v="1"/>
    <s v="Responsabili"/>
    <d v="2015-12-18T00:00:00"/>
    <m/>
    <d v="1962-01-09T00:00:00"/>
    <n v="40055"/>
    <n v="0"/>
    <n v="3"/>
    <x v="0"/>
    <n v="0"/>
    <m/>
    <m/>
    <n v="0"/>
    <n v="58"/>
    <s v="Discarica"/>
    <n v="58"/>
    <n v="1"/>
    <s v="22564655/51"/>
    <n v="0"/>
    <m/>
    <n v="0"/>
    <m/>
    <m/>
    <n v="70"/>
    <s v="Govoni"/>
    <s v="Stefano"/>
    <m/>
    <s v="Q"/>
    <n v="8"/>
    <s v="Via Viazza,"/>
    <n v="6"/>
    <n v="44030"/>
    <s v="Guarda"/>
    <s v="FE"/>
    <n v="3482651981"/>
    <s v="M"/>
    <s v="GVNSFN62A09C980P"/>
    <n v="2"/>
    <n v="2"/>
    <n v="-1"/>
    <n v="3"/>
    <n v="-1"/>
    <n v="-1"/>
    <n v="-1"/>
    <n v="-1"/>
    <m/>
    <m/>
    <m/>
    <m/>
    <m/>
    <m/>
    <m/>
    <m/>
    <s v="ACC"/>
    <m/>
    <m/>
    <n v="0"/>
    <n v="1"/>
    <n v="1"/>
    <n v="0"/>
    <n v="1984"/>
    <d v="2018-01-01T00:00:00"/>
    <d v="2018-12-31T00:00:00"/>
    <n v="352"/>
    <n v="1984"/>
    <n v="0.17741935483870969"/>
  </r>
  <r>
    <n v="6"/>
    <s v="AREA Impianti S.p.A."/>
    <n v="80"/>
    <n v="521"/>
    <s v="8-13/14.00-17 libero"/>
    <n v="0"/>
    <m/>
    <d v="2015-12-18T00:00:00"/>
    <m/>
    <d v="1978-04-15T00:00:00"/>
    <n v="33926"/>
    <n v="0"/>
    <n v="3"/>
    <x v="0"/>
    <n v="0"/>
    <m/>
    <m/>
    <n v="0"/>
    <n v="58"/>
    <s v="Discarica"/>
    <n v="58"/>
    <n v="1"/>
    <s v="22564655/51"/>
    <n v="0"/>
    <m/>
    <n v="0"/>
    <m/>
    <m/>
    <n v="80"/>
    <s v="Montanari"/>
    <s v="Massimiliano"/>
    <m/>
    <s v="I"/>
    <s v="7b"/>
    <s v="Corso Ercole 1° D'Este"/>
    <n v="117"/>
    <n v="44121"/>
    <s v="Ferrara"/>
    <s v="FE"/>
    <m/>
    <s v="M"/>
    <s v="MNTMSM78D15G916O"/>
    <n v="2"/>
    <n v="2"/>
    <n v="-1"/>
    <n v="3"/>
    <n v="-1"/>
    <n v="-1"/>
    <n v="-1"/>
    <n v="-1"/>
    <m/>
    <m/>
    <m/>
    <m/>
    <m/>
    <m/>
    <m/>
    <m/>
    <m/>
    <m/>
    <m/>
    <n v="0"/>
    <n v="1"/>
    <n v="1"/>
    <n v="0"/>
    <n v="1984"/>
    <d v="2018-01-01T00:00:00"/>
    <d v="2018-12-31T00:00:00"/>
    <n v="275.5"/>
    <n v="1984"/>
    <n v="0.13886088709677419"/>
  </r>
  <r>
    <n v="6"/>
    <s v="AREA Impianti S.p.A."/>
    <n v="90"/>
    <n v="119"/>
    <s v="Discarica operai 2019 pico zag"/>
    <n v="0"/>
    <m/>
    <d v="2015-12-18T00:00:00"/>
    <m/>
    <d v="1978-11-13T00:00:00"/>
    <n v="40585"/>
    <n v="0"/>
    <n v="3"/>
    <x v="0"/>
    <n v="0"/>
    <m/>
    <m/>
    <n v="0"/>
    <n v="58"/>
    <s v="Discarica"/>
    <n v="58"/>
    <n v="1"/>
    <s v="22564655/51"/>
    <n v="0"/>
    <m/>
    <n v="0"/>
    <m/>
    <m/>
    <n v="90"/>
    <s v="Picone "/>
    <s v="Stefania"/>
    <m/>
    <s v="I"/>
    <s v="4a"/>
    <s v="Via Franceschini, "/>
    <n v="13"/>
    <n v="44039"/>
    <s v="Tresigallo"/>
    <s v="FE"/>
    <n v="3478265154"/>
    <s v="F"/>
    <s v="PCNSFN78S53C265O"/>
    <n v="2"/>
    <n v="2"/>
    <n v="-1"/>
    <n v="1"/>
    <n v="-1"/>
    <n v="-1"/>
    <n v="-1"/>
    <n v="-1"/>
    <m/>
    <m/>
    <m/>
    <m/>
    <m/>
    <m/>
    <m/>
    <m/>
    <s v="ACC"/>
    <m/>
    <m/>
    <n v="0"/>
    <n v="1"/>
    <n v="1"/>
    <n v="0"/>
    <n v="1984"/>
    <d v="2018-01-01T00:00:00"/>
    <d v="2018-12-31T00:00:00"/>
    <n v="254.17"/>
    <n v="1984"/>
    <n v="0.12810987903225807"/>
  </r>
  <r>
    <n v="6"/>
    <s v="AREA Impianti S.p.A."/>
    <n v="100"/>
    <n v="118"/>
    <s v="Discarica operai 2018"/>
    <n v="0"/>
    <m/>
    <d v="2015-12-18T00:00:00"/>
    <m/>
    <d v="1962-03-04T00:00:00"/>
    <n v="47520"/>
    <n v="0"/>
    <n v="3"/>
    <x v="0"/>
    <n v="0"/>
    <m/>
    <m/>
    <n v="0"/>
    <n v="58"/>
    <s v="Discarica"/>
    <n v="58"/>
    <n v="1"/>
    <s v="22564655/51"/>
    <n v="0"/>
    <m/>
    <n v="0"/>
    <m/>
    <m/>
    <n v="100"/>
    <s v="Rossoni"/>
    <s v="Maurizio"/>
    <m/>
    <s v="O"/>
    <s v="3a"/>
    <s v="Via Stazione,"/>
    <s v="141/1"/>
    <n v="44034"/>
    <s v="Saletta "/>
    <s v="FE"/>
    <n v="3401265015"/>
    <s v="M"/>
    <s v="RSSMRZ62C04C980Q"/>
    <n v="3"/>
    <n v="1"/>
    <n v="-1"/>
    <n v="1"/>
    <n v="-1"/>
    <n v="-1"/>
    <n v="-1"/>
    <n v="-1"/>
    <m/>
    <m/>
    <m/>
    <m/>
    <m/>
    <m/>
    <m/>
    <m/>
    <s v="ACC"/>
    <m/>
    <m/>
    <n v="0"/>
    <n v="1"/>
    <n v="1"/>
    <n v="0"/>
    <n v="1984"/>
    <d v="2018-01-01T00:00:00"/>
    <d v="2018-12-31T00:00:00"/>
    <n v="236"/>
    <n v="1984"/>
    <n v="0.11895161290322581"/>
  </r>
  <r>
    <n v="6"/>
    <s v="AREA Impianti S.p.A."/>
    <n v="110"/>
    <n v="118"/>
    <s v="Discarica operai 2018"/>
    <n v="0"/>
    <m/>
    <d v="2015-12-18T00:00:00"/>
    <m/>
    <d v="1962-03-04T00:00:00"/>
    <n v="61872"/>
    <n v="0"/>
    <n v="3"/>
    <x v="0"/>
    <n v="0"/>
    <m/>
    <m/>
    <n v="0"/>
    <n v="58"/>
    <s v="Discarica"/>
    <n v="58"/>
    <n v="1"/>
    <s v="22564655/51"/>
    <n v="0"/>
    <m/>
    <n v="0"/>
    <m/>
    <m/>
    <n v="110"/>
    <s v="Tromboni"/>
    <s v="Riccardo"/>
    <m/>
    <s v="O"/>
    <s v="4a"/>
    <s v="Via Boaretti,"/>
    <n v="68"/>
    <n v="44037"/>
    <s v="Jolanda di Savoia "/>
    <s v="FE"/>
    <s v="348 2910261"/>
    <s v="M"/>
    <s v="TRMRCR62L14E320D"/>
    <n v="3"/>
    <n v="2"/>
    <n v="-1"/>
    <n v="1"/>
    <n v="-1"/>
    <n v="-1"/>
    <n v="-1"/>
    <n v="-1"/>
    <m/>
    <m/>
    <m/>
    <m/>
    <m/>
    <m/>
    <m/>
    <m/>
    <s v="ACC"/>
    <m/>
    <m/>
    <n v="0"/>
    <n v="1"/>
    <n v="1"/>
    <n v="0"/>
    <n v="1984"/>
    <d v="2018-01-01T00:00:00"/>
    <d v="2018-12-31T00:00:00"/>
    <n v="348"/>
    <n v="1984"/>
    <n v="0.17540322580645162"/>
  </r>
  <r>
    <n v="6"/>
    <s v="AREA Impianti S.p.A."/>
    <n v="120"/>
    <n v="118"/>
    <s v="Discarica operai 2018"/>
    <n v="0"/>
    <m/>
    <d v="2015-12-18T00:00:00"/>
    <m/>
    <d v="1969-06-06T00:00:00"/>
    <n v="58"/>
    <n v="0"/>
    <n v="3"/>
    <x v="0"/>
    <n v="0"/>
    <m/>
    <m/>
    <n v="0"/>
    <n v="58"/>
    <s v="Discarica"/>
    <n v="58"/>
    <n v="1"/>
    <s v="22564655/51"/>
    <n v="0"/>
    <m/>
    <n v="0"/>
    <m/>
    <m/>
    <n v="120"/>
    <s v="Veronesi"/>
    <s v="Alberto"/>
    <m/>
    <s v="O"/>
    <s v="4a"/>
    <s v="Via Basse,"/>
    <n v="70"/>
    <n v="44021"/>
    <s v="Pontelagorino"/>
    <s v="FE"/>
    <n v="3482857628"/>
    <s v="M"/>
    <s v="VRNLRT69H06C814Q"/>
    <n v="1"/>
    <n v="3"/>
    <n v="-1"/>
    <n v="1"/>
    <n v="-1"/>
    <n v="-1"/>
    <n v="-1"/>
    <n v="-1"/>
    <m/>
    <m/>
    <m/>
    <m/>
    <m/>
    <m/>
    <m/>
    <m/>
    <s v="ACC"/>
    <m/>
    <m/>
    <n v="0"/>
    <n v="1"/>
    <n v="1"/>
    <n v="0"/>
    <n v="1984"/>
    <d v="2018-01-01T00:00:00"/>
    <d v="2018-12-31T00:00:00"/>
    <n v="479.5"/>
    <n v="1984"/>
    <n v="0.24168346774193547"/>
  </r>
  <r>
    <n v="6"/>
    <s v="AREA Impianti S.p.A."/>
    <n v="130"/>
    <n v="119"/>
    <s v="Discarica operai 2019 pico zag"/>
    <n v="0"/>
    <m/>
    <d v="2015-12-18T00:00:00"/>
    <m/>
    <d v="1971-02-18T00:00:00"/>
    <n v="15199"/>
    <n v="0"/>
    <n v="3"/>
    <x v="0"/>
    <n v="0"/>
    <m/>
    <m/>
    <n v="0"/>
    <n v="58"/>
    <s v="Discarica"/>
    <n v="58"/>
    <n v="1"/>
    <s v="22564655/51"/>
    <n v="0"/>
    <m/>
    <n v="0"/>
    <m/>
    <m/>
    <n v="130"/>
    <s v="Zaghi"/>
    <s v="Alberta"/>
    <m/>
    <s v="I"/>
    <s v="4b"/>
    <s v="Via Argine Brazzolo,"/>
    <n v="12"/>
    <n v="44034"/>
    <s v="Ambrogio"/>
    <s v="FE"/>
    <n v="3487941688"/>
    <s v="F"/>
    <s v="ZGHLRT71B58C980C"/>
    <n v="3"/>
    <n v="2"/>
    <n v="-1"/>
    <n v="1"/>
    <n v="-1"/>
    <n v="-1"/>
    <n v="-1"/>
    <n v="-1"/>
    <m/>
    <m/>
    <m/>
    <m/>
    <m/>
    <m/>
    <m/>
    <m/>
    <s v="ACC"/>
    <m/>
    <m/>
    <n v="0"/>
    <n v="1"/>
    <n v="1"/>
    <n v="0"/>
    <n v="1982.33"/>
    <d v="2018-01-01T00:00:00"/>
    <d v="2018-12-31T00:00:00"/>
    <n v="349.33"/>
    <n v="1982.33"/>
    <n v="0.176221920669111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la_pivot2" cacheId="5" applyNumberFormats="0" applyBorderFormats="0" applyFontFormats="0" applyPatternFormats="0" applyAlignmentFormats="0" applyWidthHeightFormats="1" dataCaption="Valori" updatedVersion="5" minRefreshableVersion="3" useAutoFormatting="1" itemPrintTitles="1" createdVersion="5" indent="0" outline="1" outlineData="1" multipleFieldFilters="0">
  <location ref="A3:B5" firstHeaderRow="1" firstDataRow="1" firstDataCol="1"/>
  <pivotFields count="71">
    <pivotField showAll="0"/>
    <pivotField showAll="0"/>
    <pivotField showAll="0"/>
    <pivotField showAll="0"/>
    <pivotField showAll="0"/>
    <pivotField showAll="0"/>
    <pivotField showAll="0"/>
    <pivotField numFmtId="14" showAll="0"/>
    <pivotField showAll="0"/>
    <pivotField numFmtId="14" showAll="0"/>
    <pivotField showAll="0"/>
    <pivotField showAll="0"/>
    <pivotField showAll="0"/>
    <pivotField axis="axisRow" showAll="0">
      <items count="2">
        <item x="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numFmtId="14" showAll="0"/>
    <pivotField numFmtId="14" showAll="0"/>
    <pivotField showAll="0"/>
    <pivotField showAll="0"/>
    <pivotField dataField="1" numFmtId="10" showAll="0"/>
  </pivotFields>
  <rowFields count="1">
    <field x="13"/>
  </rowFields>
  <rowItems count="2">
    <i>
      <x/>
    </i>
    <i t="grand">
      <x/>
    </i>
  </rowItems>
  <colItems count="1">
    <i/>
  </colItems>
  <dataFields count="1">
    <dataField name="Media di PERCENTUALE" fld="70" subtotal="average" baseField="13" baseItem="0"/>
  </dataFields>
  <formats count="1">
    <format dxfId="1">
      <pivotArea collapsedLevelsAreSubtotals="1" fieldPosition="0">
        <references count="1">
          <reference field="13" count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5"/>
  <sheetViews>
    <sheetView tabSelected="1" workbookViewId="0">
      <selection activeCell="B4" sqref="B4"/>
    </sheetView>
  </sheetViews>
  <sheetFormatPr defaultRowHeight="15" x14ac:dyDescent="0.25"/>
  <cols>
    <col min="1" max="1" width="18.28515625" bestFit="1" customWidth="1"/>
    <col min="2" max="2" width="22.140625" customWidth="1"/>
  </cols>
  <sheetData>
    <row r="3" spans="1:2" x14ac:dyDescent="0.25">
      <c r="A3" s="3" t="s">
        <v>165</v>
      </c>
      <c r="B3" t="s">
        <v>167</v>
      </c>
    </row>
    <row r="4" spans="1:2" x14ac:dyDescent="0.25">
      <c r="A4" s="4" t="s">
        <v>72</v>
      </c>
      <c r="B4" s="6">
        <v>0.15070494889989472</v>
      </c>
    </row>
    <row r="5" spans="1:2" x14ac:dyDescent="0.25">
      <c r="A5" s="4" t="s">
        <v>166</v>
      </c>
      <c r="B5" s="5">
        <v>0.15070494889989472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S17"/>
  <sheetViews>
    <sheetView workbookViewId="0">
      <selection activeCell="BS17" sqref="A1:BS17"/>
    </sheetView>
  </sheetViews>
  <sheetFormatPr defaultRowHeight="15" x14ac:dyDescent="0.25"/>
  <cols>
    <col min="2" max="2" width="19.42578125" bestFit="1" customWidth="1"/>
    <col min="14" max="14" width="17" customWidth="1"/>
    <col min="71" max="71" width="9.140625" style="2"/>
  </cols>
  <sheetData>
    <row r="1" spans="1:71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  <c r="AY1" t="s">
        <v>50</v>
      </c>
      <c r="AZ1" t="s">
        <v>51</v>
      </c>
      <c r="BA1" t="s">
        <v>52</v>
      </c>
      <c r="BB1" t="s">
        <v>53</v>
      </c>
      <c r="BC1" t="s">
        <v>54</v>
      </c>
      <c r="BD1" t="s">
        <v>55</v>
      </c>
      <c r="BE1" t="s">
        <v>56</v>
      </c>
      <c r="BF1" t="s">
        <v>57</v>
      </c>
      <c r="BG1" t="s">
        <v>58</v>
      </c>
      <c r="BH1" t="s">
        <v>59</v>
      </c>
      <c r="BI1" t="s">
        <v>60</v>
      </c>
      <c r="BJ1" t="s">
        <v>61</v>
      </c>
      <c r="BK1" t="s">
        <v>62</v>
      </c>
      <c r="BL1" t="s">
        <v>63</v>
      </c>
      <c r="BM1" t="s">
        <v>64</v>
      </c>
      <c r="BN1" t="s">
        <v>65</v>
      </c>
      <c r="BO1" t="s">
        <v>66</v>
      </c>
      <c r="BP1" t="s">
        <v>67</v>
      </c>
      <c r="BQ1" t="s">
        <v>68</v>
      </c>
      <c r="BR1" t="s">
        <v>69</v>
      </c>
      <c r="BS1" s="2" t="s">
        <v>164</v>
      </c>
    </row>
    <row r="2" spans="1:71" x14ac:dyDescent="0.25">
      <c r="A2">
        <v>6</v>
      </c>
      <c r="B2" t="s">
        <v>70</v>
      </c>
      <c r="C2">
        <v>10</v>
      </c>
      <c r="D2">
        <v>524</v>
      </c>
      <c r="E2" t="s">
        <v>71</v>
      </c>
      <c r="F2">
        <v>0</v>
      </c>
      <c r="H2" s="1">
        <v>42356</v>
      </c>
      <c r="J2" s="1">
        <v>23410</v>
      </c>
      <c r="K2">
        <v>36740</v>
      </c>
      <c r="L2">
        <v>0</v>
      </c>
      <c r="M2">
        <v>3</v>
      </c>
      <c r="N2" t="s">
        <v>72</v>
      </c>
      <c r="O2">
        <v>0</v>
      </c>
      <c r="R2">
        <v>0</v>
      </c>
      <c r="S2">
        <v>58</v>
      </c>
      <c r="T2" t="s">
        <v>73</v>
      </c>
      <c r="U2">
        <v>58</v>
      </c>
      <c r="V2">
        <v>1</v>
      </c>
      <c r="W2" t="s">
        <v>74</v>
      </c>
      <c r="X2">
        <v>0</v>
      </c>
      <c r="Z2">
        <v>0</v>
      </c>
      <c r="AC2">
        <v>10</v>
      </c>
      <c r="AD2" t="s">
        <v>75</v>
      </c>
      <c r="AE2" t="s">
        <v>76</v>
      </c>
      <c r="AG2" t="s">
        <v>77</v>
      </c>
      <c r="AH2" t="s">
        <v>78</v>
      </c>
      <c r="AI2" t="s">
        <v>79</v>
      </c>
      <c r="AJ2">
        <v>69</v>
      </c>
      <c r="AK2">
        <v>44026</v>
      </c>
      <c r="AL2" t="s">
        <v>80</v>
      </c>
      <c r="AM2" t="s">
        <v>81</v>
      </c>
      <c r="AN2">
        <v>3486938010</v>
      </c>
      <c r="AO2" t="s">
        <v>82</v>
      </c>
      <c r="AP2" t="s">
        <v>83</v>
      </c>
      <c r="AQ2">
        <v>3</v>
      </c>
      <c r="AR2">
        <v>3</v>
      </c>
      <c r="AS2">
        <v>-1</v>
      </c>
      <c r="AT2">
        <v>1</v>
      </c>
      <c r="AU2">
        <v>-1</v>
      </c>
      <c r="AV2">
        <v>-1</v>
      </c>
      <c r="AW2">
        <v>-1</v>
      </c>
      <c r="AX2">
        <v>-1</v>
      </c>
      <c r="BG2" t="s">
        <v>84</v>
      </c>
      <c r="BJ2">
        <v>0</v>
      </c>
      <c r="BK2">
        <v>1</v>
      </c>
      <c r="BL2">
        <v>1</v>
      </c>
      <c r="BM2">
        <v>0</v>
      </c>
      <c r="BN2">
        <v>1984</v>
      </c>
      <c r="BO2" s="1">
        <v>43101</v>
      </c>
      <c r="BP2" s="1">
        <v>43465</v>
      </c>
      <c r="BQ2">
        <v>208.5</v>
      </c>
      <c r="BR2">
        <v>1984</v>
      </c>
      <c r="BS2" s="2">
        <f>+BQ2/BR2</f>
        <v>0.10509072580645161</v>
      </c>
    </row>
    <row r="3" spans="1:71" x14ac:dyDescent="0.25">
      <c r="A3">
        <v>6</v>
      </c>
      <c r="B3" t="s">
        <v>70</v>
      </c>
      <c r="C3">
        <v>20</v>
      </c>
      <c r="D3">
        <v>523</v>
      </c>
      <c r="E3" t="s">
        <v>85</v>
      </c>
      <c r="F3">
        <v>0</v>
      </c>
      <c r="H3" s="1">
        <v>42356</v>
      </c>
      <c r="J3" s="1">
        <v>25992</v>
      </c>
      <c r="K3">
        <v>12614</v>
      </c>
      <c r="L3">
        <v>0</v>
      </c>
      <c r="M3">
        <v>3</v>
      </c>
      <c r="N3" t="s">
        <v>72</v>
      </c>
      <c r="O3">
        <v>0</v>
      </c>
      <c r="R3">
        <v>0</v>
      </c>
      <c r="S3">
        <v>58</v>
      </c>
      <c r="T3" t="s">
        <v>73</v>
      </c>
      <c r="U3">
        <v>58</v>
      </c>
      <c r="V3">
        <v>1</v>
      </c>
      <c r="W3" t="s">
        <v>74</v>
      </c>
      <c r="X3">
        <v>0</v>
      </c>
      <c r="Z3">
        <v>0</v>
      </c>
      <c r="AC3">
        <v>20</v>
      </c>
      <c r="AD3" t="s">
        <v>75</v>
      </c>
      <c r="AE3" t="s">
        <v>86</v>
      </c>
      <c r="AG3" t="s">
        <v>77</v>
      </c>
      <c r="AH3" t="s">
        <v>87</v>
      </c>
      <c r="AI3" t="s">
        <v>88</v>
      </c>
      <c r="AJ3">
        <v>47</v>
      </c>
      <c r="AK3">
        <v>44026</v>
      </c>
      <c r="AL3" t="s">
        <v>89</v>
      </c>
      <c r="AM3" t="s">
        <v>81</v>
      </c>
      <c r="AN3">
        <v>3483830161</v>
      </c>
      <c r="AO3" t="s">
        <v>82</v>
      </c>
      <c r="AP3" t="s">
        <v>90</v>
      </c>
      <c r="AQ3">
        <v>1</v>
      </c>
      <c r="AR3">
        <v>3</v>
      </c>
      <c r="AS3">
        <v>-1</v>
      </c>
      <c r="AT3">
        <v>1</v>
      </c>
      <c r="AU3">
        <v>-1</v>
      </c>
      <c r="AV3">
        <v>-1</v>
      </c>
      <c r="AW3">
        <v>-1</v>
      </c>
      <c r="AX3">
        <v>-1</v>
      </c>
      <c r="BG3" t="s">
        <v>84</v>
      </c>
      <c r="BJ3">
        <v>0</v>
      </c>
      <c r="BK3">
        <v>1</v>
      </c>
      <c r="BL3">
        <v>1</v>
      </c>
      <c r="BM3">
        <v>0</v>
      </c>
      <c r="BN3">
        <v>1984</v>
      </c>
      <c r="BO3" s="1">
        <v>43101</v>
      </c>
      <c r="BP3" s="1">
        <v>43465</v>
      </c>
      <c r="BQ3">
        <v>276</v>
      </c>
      <c r="BR3">
        <v>1984</v>
      </c>
      <c r="BS3" s="2">
        <f t="shared" ref="BS3:BS17" si="0">+BQ3/BR3</f>
        <v>0.13911290322580644</v>
      </c>
    </row>
    <row r="4" spans="1:71" x14ac:dyDescent="0.25">
      <c r="A4">
        <v>6</v>
      </c>
      <c r="B4" t="s">
        <v>70</v>
      </c>
      <c r="C4">
        <v>30</v>
      </c>
      <c r="D4">
        <v>118</v>
      </c>
      <c r="E4" t="s">
        <v>91</v>
      </c>
      <c r="F4">
        <v>0</v>
      </c>
      <c r="H4" s="1">
        <v>42356</v>
      </c>
      <c r="J4" s="1">
        <v>22557</v>
      </c>
      <c r="K4">
        <v>51132</v>
      </c>
      <c r="L4">
        <v>0</v>
      </c>
      <c r="M4">
        <v>3</v>
      </c>
      <c r="N4" t="s">
        <v>72</v>
      </c>
      <c r="O4">
        <v>0</v>
      </c>
      <c r="R4">
        <v>0</v>
      </c>
      <c r="S4">
        <v>58</v>
      </c>
      <c r="T4" t="s">
        <v>73</v>
      </c>
      <c r="U4">
        <v>58</v>
      </c>
      <c r="V4">
        <v>1</v>
      </c>
      <c r="W4" t="s">
        <v>74</v>
      </c>
      <c r="X4">
        <v>0</v>
      </c>
      <c r="Z4">
        <v>0</v>
      </c>
      <c r="AC4">
        <v>30</v>
      </c>
      <c r="AD4" t="s">
        <v>92</v>
      </c>
      <c r="AE4" t="s">
        <v>93</v>
      </c>
      <c r="AG4" t="s">
        <v>77</v>
      </c>
      <c r="AH4" t="s">
        <v>94</v>
      </c>
      <c r="AI4" t="s">
        <v>95</v>
      </c>
      <c r="AJ4">
        <v>22</v>
      </c>
      <c r="AK4">
        <v>44037</v>
      </c>
      <c r="AL4" t="s">
        <v>96</v>
      </c>
      <c r="AM4" t="s">
        <v>81</v>
      </c>
      <c r="AN4" t="s">
        <v>97</v>
      </c>
      <c r="AO4" t="s">
        <v>82</v>
      </c>
      <c r="AP4" t="s">
        <v>98</v>
      </c>
      <c r="AQ4">
        <v>5</v>
      </c>
      <c r="AR4">
        <v>3</v>
      </c>
      <c r="AS4">
        <v>-1</v>
      </c>
      <c r="AT4">
        <v>1</v>
      </c>
      <c r="AU4">
        <v>-1</v>
      </c>
      <c r="AV4">
        <v>-1</v>
      </c>
      <c r="AW4">
        <v>-1</v>
      </c>
      <c r="AX4">
        <v>-1</v>
      </c>
      <c r="BG4" t="s">
        <v>84</v>
      </c>
      <c r="BJ4">
        <v>0</v>
      </c>
      <c r="BK4">
        <v>1</v>
      </c>
      <c r="BL4">
        <v>1</v>
      </c>
      <c r="BM4">
        <v>0</v>
      </c>
      <c r="BN4">
        <v>1982</v>
      </c>
      <c r="BO4" s="1">
        <v>43101</v>
      </c>
      <c r="BP4" s="1">
        <v>43465</v>
      </c>
      <c r="BQ4">
        <v>213.75</v>
      </c>
      <c r="BR4">
        <v>1982</v>
      </c>
      <c r="BS4" s="2">
        <f t="shared" si="0"/>
        <v>0.10784561049445004</v>
      </c>
    </row>
    <row r="5" spans="1:71" x14ac:dyDescent="0.25">
      <c r="A5">
        <v>6</v>
      </c>
      <c r="B5" t="s">
        <v>70</v>
      </c>
      <c r="C5">
        <v>36</v>
      </c>
      <c r="D5">
        <v>117</v>
      </c>
      <c r="E5" t="s">
        <v>99</v>
      </c>
      <c r="F5">
        <v>0</v>
      </c>
      <c r="H5" s="1">
        <v>42767</v>
      </c>
      <c r="I5" s="1">
        <v>43131</v>
      </c>
      <c r="J5" s="1">
        <v>28099</v>
      </c>
      <c r="K5">
        <v>56162</v>
      </c>
      <c r="L5">
        <v>0</v>
      </c>
      <c r="M5">
        <v>3</v>
      </c>
      <c r="N5" t="s">
        <v>72</v>
      </c>
      <c r="O5">
        <v>0</v>
      </c>
      <c r="R5">
        <v>0</v>
      </c>
      <c r="S5">
        <v>58</v>
      </c>
      <c r="T5" t="s">
        <v>73</v>
      </c>
      <c r="U5">
        <v>58</v>
      </c>
      <c r="V5">
        <v>1</v>
      </c>
      <c r="W5" t="s">
        <v>74</v>
      </c>
      <c r="X5">
        <v>0</v>
      </c>
      <c r="Z5">
        <v>0</v>
      </c>
      <c r="AC5">
        <v>36</v>
      </c>
      <c r="AD5" t="s">
        <v>100</v>
      </c>
      <c r="AE5" t="s">
        <v>101</v>
      </c>
      <c r="AG5" t="s">
        <v>102</v>
      </c>
      <c r="AH5" t="s">
        <v>103</v>
      </c>
      <c r="AI5" t="s">
        <v>104</v>
      </c>
      <c r="AJ5" t="s">
        <v>105</v>
      </c>
      <c r="AK5">
        <v>44034</v>
      </c>
      <c r="AL5" t="s">
        <v>106</v>
      </c>
      <c r="AM5" t="s">
        <v>81</v>
      </c>
      <c r="AO5" t="s">
        <v>107</v>
      </c>
      <c r="AP5" t="s">
        <v>108</v>
      </c>
      <c r="AQ5">
        <v>1</v>
      </c>
      <c r="AR5">
        <v>2</v>
      </c>
      <c r="AS5">
        <v>-1</v>
      </c>
      <c r="AT5">
        <v>1</v>
      </c>
      <c r="AU5">
        <v>-1</v>
      </c>
      <c r="AV5">
        <v>-1</v>
      </c>
      <c r="AW5">
        <v>-1</v>
      </c>
      <c r="AX5">
        <v>-1</v>
      </c>
      <c r="AY5" t="s">
        <v>109</v>
      </c>
      <c r="BG5" t="s">
        <v>84</v>
      </c>
      <c r="BJ5">
        <v>0</v>
      </c>
      <c r="BK5">
        <v>1</v>
      </c>
      <c r="BL5">
        <v>1</v>
      </c>
      <c r="BM5">
        <v>0</v>
      </c>
      <c r="BN5">
        <v>76</v>
      </c>
      <c r="BO5" s="1">
        <v>43101</v>
      </c>
      <c r="BP5" s="1">
        <v>43465</v>
      </c>
      <c r="BR5">
        <v>76</v>
      </c>
      <c r="BS5" s="2">
        <f t="shared" si="0"/>
        <v>0</v>
      </c>
    </row>
    <row r="6" spans="1:71" x14ac:dyDescent="0.25">
      <c r="A6">
        <v>6</v>
      </c>
      <c r="B6" t="s">
        <v>70</v>
      </c>
      <c r="C6">
        <v>37</v>
      </c>
      <c r="D6">
        <v>121</v>
      </c>
      <c r="E6" t="s">
        <v>110</v>
      </c>
      <c r="F6">
        <v>0</v>
      </c>
      <c r="H6" s="1">
        <v>43132</v>
      </c>
      <c r="J6" s="1">
        <v>28099</v>
      </c>
      <c r="K6">
        <v>52347</v>
      </c>
      <c r="L6">
        <v>0</v>
      </c>
      <c r="M6">
        <v>3</v>
      </c>
      <c r="N6" t="s">
        <v>72</v>
      </c>
      <c r="O6">
        <v>0</v>
      </c>
      <c r="R6">
        <v>0</v>
      </c>
      <c r="S6">
        <v>58</v>
      </c>
      <c r="T6" t="s">
        <v>73</v>
      </c>
      <c r="U6">
        <v>58</v>
      </c>
      <c r="V6">
        <v>1</v>
      </c>
      <c r="W6" t="s">
        <v>74</v>
      </c>
      <c r="X6">
        <v>0</v>
      </c>
      <c r="Z6">
        <v>0</v>
      </c>
      <c r="AC6">
        <v>37</v>
      </c>
      <c r="AD6" t="s">
        <v>100</v>
      </c>
      <c r="AE6" t="s">
        <v>101</v>
      </c>
      <c r="AG6" t="s">
        <v>102</v>
      </c>
      <c r="AH6" t="s">
        <v>103</v>
      </c>
      <c r="AI6" t="s">
        <v>104</v>
      </c>
      <c r="AJ6" t="s">
        <v>105</v>
      </c>
      <c r="AK6">
        <v>44034</v>
      </c>
      <c r="AL6" t="s">
        <v>106</v>
      </c>
      <c r="AM6" t="s">
        <v>81</v>
      </c>
      <c r="AO6" t="s">
        <v>107</v>
      </c>
      <c r="AP6" t="s">
        <v>108</v>
      </c>
      <c r="AQ6">
        <v>1</v>
      </c>
      <c r="AR6">
        <v>2</v>
      </c>
      <c r="AS6">
        <v>-1</v>
      </c>
      <c r="AT6">
        <v>1</v>
      </c>
      <c r="AU6">
        <v>-1</v>
      </c>
      <c r="AV6">
        <v>-1</v>
      </c>
      <c r="AW6">
        <v>-1</v>
      </c>
      <c r="AX6">
        <v>-1</v>
      </c>
      <c r="AY6" t="s">
        <v>109</v>
      </c>
      <c r="BG6" t="s">
        <v>84</v>
      </c>
      <c r="BJ6">
        <v>0</v>
      </c>
      <c r="BK6">
        <v>1</v>
      </c>
      <c r="BL6">
        <v>1</v>
      </c>
      <c r="BM6">
        <v>0</v>
      </c>
      <c r="BN6">
        <v>912</v>
      </c>
      <c r="BO6" s="1">
        <v>43101</v>
      </c>
      <c r="BP6" s="1">
        <v>43465</v>
      </c>
      <c r="BQ6">
        <v>94.67</v>
      </c>
      <c r="BR6">
        <v>912</v>
      </c>
      <c r="BS6" s="2">
        <f t="shared" si="0"/>
        <v>0.10380482456140351</v>
      </c>
    </row>
    <row r="7" spans="1:71" x14ac:dyDescent="0.25">
      <c r="A7">
        <v>6</v>
      </c>
      <c r="B7" t="s">
        <v>70</v>
      </c>
      <c r="C7">
        <v>40</v>
      </c>
      <c r="D7">
        <v>117</v>
      </c>
      <c r="E7" t="s">
        <v>99</v>
      </c>
      <c r="F7">
        <v>0</v>
      </c>
      <c r="H7" s="1">
        <v>42356</v>
      </c>
      <c r="I7" s="1">
        <v>43131</v>
      </c>
      <c r="J7" s="1">
        <v>27863</v>
      </c>
      <c r="K7">
        <v>5836</v>
      </c>
      <c r="L7">
        <v>0</v>
      </c>
      <c r="M7">
        <v>3</v>
      </c>
      <c r="N7" t="s">
        <v>72</v>
      </c>
      <c r="O7">
        <v>0</v>
      </c>
      <c r="R7">
        <v>0</v>
      </c>
      <c r="S7">
        <v>58</v>
      </c>
      <c r="T7" t="s">
        <v>73</v>
      </c>
      <c r="U7">
        <v>58</v>
      </c>
      <c r="V7">
        <v>1</v>
      </c>
      <c r="W7" t="s">
        <v>74</v>
      </c>
      <c r="X7">
        <v>0</v>
      </c>
      <c r="Z7">
        <v>0</v>
      </c>
      <c r="AC7">
        <v>40</v>
      </c>
      <c r="AD7" t="s">
        <v>111</v>
      </c>
      <c r="AE7" t="s">
        <v>112</v>
      </c>
      <c r="AG7" t="s">
        <v>102</v>
      </c>
      <c r="AH7" t="s">
        <v>103</v>
      </c>
      <c r="AI7" t="s">
        <v>113</v>
      </c>
      <c r="AJ7">
        <v>17</v>
      </c>
      <c r="AK7">
        <v>44100</v>
      </c>
      <c r="AL7" t="s">
        <v>114</v>
      </c>
      <c r="AM7" t="s">
        <v>81</v>
      </c>
      <c r="AN7">
        <v>3402936578</v>
      </c>
      <c r="AO7" t="s">
        <v>107</v>
      </c>
      <c r="AP7" t="s">
        <v>115</v>
      </c>
      <c r="AQ7">
        <v>1</v>
      </c>
      <c r="AR7">
        <v>2</v>
      </c>
      <c r="AS7">
        <v>-1</v>
      </c>
      <c r="AT7">
        <v>1</v>
      </c>
      <c r="AU7">
        <v>-1</v>
      </c>
      <c r="AV7">
        <v>-1</v>
      </c>
      <c r="AW7">
        <v>-1</v>
      </c>
      <c r="AX7">
        <v>-1</v>
      </c>
      <c r="AY7" t="s">
        <v>109</v>
      </c>
      <c r="BG7" t="s">
        <v>84</v>
      </c>
      <c r="BJ7">
        <v>0</v>
      </c>
      <c r="BK7">
        <v>1</v>
      </c>
      <c r="BL7">
        <v>1</v>
      </c>
      <c r="BM7">
        <v>0</v>
      </c>
      <c r="BN7">
        <v>95</v>
      </c>
      <c r="BO7" s="1">
        <v>43101</v>
      </c>
      <c r="BP7" s="1">
        <v>43465</v>
      </c>
      <c r="BQ7">
        <v>19</v>
      </c>
      <c r="BR7">
        <v>95</v>
      </c>
      <c r="BS7" s="2">
        <f t="shared" si="0"/>
        <v>0.2</v>
      </c>
    </row>
    <row r="8" spans="1:71" x14ac:dyDescent="0.25">
      <c r="A8">
        <v>6</v>
      </c>
      <c r="B8" t="s">
        <v>70</v>
      </c>
      <c r="C8">
        <v>41</v>
      </c>
      <c r="D8">
        <v>117</v>
      </c>
      <c r="E8" t="s">
        <v>99</v>
      </c>
      <c r="F8">
        <v>0</v>
      </c>
      <c r="H8" s="1">
        <v>43132</v>
      </c>
      <c r="I8" s="1">
        <v>43251</v>
      </c>
      <c r="J8" s="1">
        <v>27863</v>
      </c>
      <c r="K8">
        <v>0</v>
      </c>
      <c r="L8">
        <v>0</v>
      </c>
      <c r="M8">
        <v>3</v>
      </c>
      <c r="N8" t="s">
        <v>72</v>
      </c>
      <c r="O8">
        <v>0</v>
      </c>
      <c r="R8">
        <v>0</v>
      </c>
      <c r="S8">
        <v>58</v>
      </c>
      <c r="T8" t="s">
        <v>73</v>
      </c>
      <c r="U8">
        <v>58</v>
      </c>
      <c r="V8">
        <v>1</v>
      </c>
      <c r="W8" t="s">
        <v>74</v>
      </c>
      <c r="X8">
        <v>0</v>
      </c>
      <c r="Z8">
        <v>0</v>
      </c>
      <c r="AC8">
        <v>41</v>
      </c>
      <c r="AD8" t="s">
        <v>111</v>
      </c>
      <c r="AE8" t="s">
        <v>112</v>
      </c>
      <c r="AG8" t="s">
        <v>102</v>
      </c>
      <c r="AH8" t="s">
        <v>103</v>
      </c>
      <c r="AI8" t="s">
        <v>113</v>
      </c>
      <c r="AJ8">
        <v>17</v>
      </c>
      <c r="AK8">
        <v>44100</v>
      </c>
      <c r="AL8" t="s">
        <v>114</v>
      </c>
      <c r="AM8" t="s">
        <v>81</v>
      </c>
      <c r="AN8">
        <v>3402936578</v>
      </c>
      <c r="AO8" t="s">
        <v>107</v>
      </c>
      <c r="AP8" t="s">
        <v>115</v>
      </c>
      <c r="AQ8">
        <v>1</v>
      </c>
      <c r="AR8">
        <v>2</v>
      </c>
      <c r="AS8">
        <v>-1</v>
      </c>
      <c r="AT8">
        <v>1</v>
      </c>
      <c r="AU8">
        <v>-1</v>
      </c>
      <c r="AV8">
        <v>-1</v>
      </c>
      <c r="AW8">
        <v>-1</v>
      </c>
      <c r="AX8">
        <v>-1</v>
      </c>
      <c r="AY8" t="s">
        <v>109</v>
      </c>
      <c r="BG8" t="s">
        <v>84</v>
      </c>
      <c r="BJ8">
        <v>0</v>
      </c>
      <c r="BK8">
        <v>1</v>
      </c>
      <c r="BL8">
        <v>1</v>
      </c>
      <c r="BM8">
        <v>0</v>
      </c>
      <c r="BN8">
        <v>399</v>
      </c>
      <c r="BO8" s="1">
        <v>43101</v>
      </c>
      <c r="BP8" s="1">
        <v>43465</v>
      </c>
      <c r="BQ8">
        <v>41.5</v>
      </c>
      <c r="BR8">
        <v>310.33</v>
      </c>
      <c r="BS8" s="2">
        <f t="shared" si="0"/>
        <v>0.13372861147810397</v>
      </c>
    </row>
    <row r="9" spans="1:71" x14ac:dyDescent="0.25">
      <c r="A9">
        <v>6</v>
      </c>
      <c r="B9" t="s">
        <v>70</v>
      </c>
      <c r="C9">
        <v>42</v>
      </c>
      <c r="D9">
        <v>120</v>
      </c>
      <c r="E9" t="s">
        <v>116</v>
      </c>
      <c r="F9">
        <v>0</v>
      </c>
      <c r="H9" s="1">
        <v>43252</v>
      </c>
      <c r="J9" s="1">
        <v>27863</v>
      </c>
      <c r="K9">
        <v>5836</v>
      </c>
      <c r="L9">
        <v>0</v>
      </c>
      <c r="M9">
        <v>3</v>
      </c>
      <c r="N9" t="s">
        <v>72</v>
      </c>
      <c r="O9">
        <v>0</v>
      </c>
      <c r="R9">
        <v>0</v>
      </c>
      <c r="S9">
        <v>58</v>
      </c>
      <c r="T9" t="s">
        <v>73</v>
      </c>
      <c r="U9">
        <v>58</v>
      </c>
      <c r="V9">
        <v>1</v>
      </c>
      <c r="W9" t="s">
        <v>74</v>
      </c>
      <c r="X9">
        <v>0</v>
      </c>
      <c r="Z9">
        <v>0</v>
      </c>
      <c r="AC9">
        <v>42</v>
      </c>
      <c r="AD9" t="s">
        <v>111</v>
      </c>
      <c r="AE9" t="s">
        <v>112</v>
      </c>
      <c r="AG9" t="s">
        <v>102</v>
      </c>
      <c r="AH9" t="s">
        <v>103</v>
      </c>
      <c r="AI9" t="s">
        <v>113</v>
      </c>
      <c r="AJ9">
        <v>17</v>
      </c>
      <c r="AK9">
        <v>44100</v>
      </c>
      <c r="AL9" t="s">
        <v>114</v>
      </c>
      <c r="AM9" t="s">
        <v>81</v>
      </c>
      <c r="AN9">
        <v>3402936578</v>
      </c>
      <c r="AO9" t="s">
        <v>107</v>
      </c>
      <c r="AP9" t="s">
        <v>115</v>
      </c>
      <c r="AQ9">
        <v>1</v>
      </c>
      <c r="AR9">
        <v>2</v>
      </c>
      <c r="AS9">
        <v>-1</v>
      </c>
      <c r="AT9">
        <v>1</v>
      </c>
      <c r="AU9">
        <v>-1</v>
      </c>
      <c r="AV9">
        <v>-1</v>
      </c>
      <c r="AW9">
        <v>-1</v>
      </c>
      <c r="AX9">
        <v>-1</v>
      </c>
      <c r="AY9" t="s">
        <v>109</v>
      </c>
      <c r="BG9" t="s">
        <v>84</v>
      </c>
      <c r="BJ9">
        <v>0</v>
      </c>
      <c r="BK9">
        <v>1</v>
      </c>
      <c r="BL9">
        <v>1</v>
      </c>
      <c r="BM9">
        <v>0</v>
      </c>
      <c r="BN9">
        <v>589</v>
      </c>
      <c r="BO9" s="1">
        <v>43101</v>
      </c>
      <c r="BP9" s="1">
        <v>43465</v>
      </c>
      <c r="BQ9">
        <v>92.67</v>
      </c>
      <c r="BR9">
        <v>589</v>
      </c>
      <c r="BS9" s="2">
        <f t="shared" si="0"/>
        <v>0.15733446519524619</v>
      </c>
    </row>
    <row r="10" spans="1:71" x14ac:dyDescent="0.25">
      <c r="A10">
        <v>6</v>
      </c>
      <c r="B10" t="s">
        <v>70</v>
      </c>
      <c r="C10">
        <v>50</v>
      </c>
      <c r="D10">
        <v>521</v>
      </c>
      <c r="E10" t="s">
        <v>117</v>
      </c>
      <c r="F10">
        <v>0</v>
      </c>
      <c r="H10" s="1">
        <v>42356</v>
      </c>
      <c r="J10" s="1">
        <v>22083</v>
      </c>
      <c r="K10">
        <v>31917</v>
      </c>
      <c r="L10">
        <v>0</v>
      </c>
      <c r="M10">
        <v>3</v>
      </c>
      <c r="N10" t="s">
        <v>72</v>
      </c>
      <c r="O10">
        <v>0</v>
      </c>
      <c r="R10">
        <v>0</v>
      </c>
      <c r="S10">
        <v>58</v>
      </c>
      <c r="T10" t="s">
        <v>73</v>
      </c>
      <c r="U10">
        <v>58</v>
      </c>
      <c r="V10">
        <v>1</v>
      </c>
      <c r="W10" t="s">
        <v>74</v>
      </c>
      <c r="X10">
        <v>0</v>
      </c>
      <c r="Z10">
        <v>0</v>
      </c>
      <c r="AC10">
        <v>50</v>
      </c>
      <c r="AD10" t="s">
        <v>118</v>
      </c>
      <c r="AE10" t="s">
        <v>76</v>
      </c>
      <c r="AG10" t="s">
        <v>102</v>
      </c>
      <c r="AH10" t="s">
        <v>119</v>
      </c>
      <c r="AI10" t="s">
        <v>120</v>
      </c>
      <c r="AJ10">
        <v>10</v>
      </c>
      <c r="AK10">
        <v>44034</v>
      </c>
      <c r="AL10" t="s">
        <v>106</v>
      </c>
      <c r="AM10" t="s">
        <v>81</v>
      </c>
      <c r="AN10">
        <v>3482910266</v>
      </c>
      <c r="AO10" t="s">
        <v>82</v>
      </c>
      <c r="AP10" t="s">
        <v>121</v>
      </c>
      <c r="AQ10">
        <v>1</v>
      </c>
      <c r="AR10">
        <v>2</v>
      </c>
      <c r="AS10">
        <v>-1</v>
      </c>
      <c r="AT10">
        <v>3</v>
      </c>
      <c r="AU10">
        <v>-1</v>
      </c>
      <c r="AV10">
        <v>-1</v>
      </c>
      <c r="AW10">
        <v>-1</v>
      </c>
      <c r="AX10">
        <v>-1</v>
      </c>
      <c r="BG10" t="s">
        <v>84</v>
      </c>
      <c r="BJ10">
        <v>0</v>
      </c>
      <c r="BK10">
        <v>1</v>
      </c>
      <c r="BL10">
        <v>1</v>
      </c>
      <c r="BM10">
        <v>0</v>
      </c>
      <c r="BN10">
        <v>1984</v>
      </c>
      <c r="BO10" s="1">
        <v>43101</v>
      </c>
      <c r="BP10" s="1">
        <v>43465</v>
      </c>
      <c r="BQ10">
        <v>610.5</v>
      </c>
      <c r="BR10">
        <v>1984</v>
      </c>
      <c r="BS10" s="2">
        <f t="shared" si="0"/>
        <v>0.30771169354838712</v>
      </c>
    </row>
    <row r="11" spans="1:71" x14ac:dyDescent="0.25">
      <c r="A11">
        <v>6</v>
      </c>
      <c r="B11" t="s">
        <v>70</v>
      </c>
      <c r="C11">
        <v>70</v>
      </c>
      <c r="D11">
        <v>521</v>
      </c>
      <c r="E11" t="s">
        <v>117</v>
      </c>
      <c r="F11">
        <v>1</v>
      </c>
      <c r="G11" t="s">
        <v>122</v>
      </c>
      <c r="H11" s="1">
        <v>42356</v>
      </c>
      <c r="J11" s="1">
        <v>22655</v>
      </c>
      <c r="K11">
        <v>40055</v>
      </c>
      <c r="L11">
        <v>0</v>
      </c>
      <c r="M11">
        <v>3</v>
      </c>
      <c r="N11" t="s">
        <v>72</v>
      </c>
      <c r="O11">
        <v>0</v>
      </c>
      <c r="R11">
        <v>0</v>
      </c>
      <c r="S11">
        <v>58</v>
      </c>
      <c r="T11" t="s">
        <v>73</v>
      </c>
      <c r="U11">
        <v>58</v>
      </c>
      <c r="V11">
        <v>1</v>
      </c>
      <c r="W11" t="s">
        <v>74</v>
      </c>
      <c r="X11">
        <v>0</v>
      </c>
      <c r="Z11">
        <v>0</v>
      </c>
      <c r="AC11">
        <v>70</v>
      </c>
      <c r="AD11" t="s">
        <v>123</v>
      </c>
      <c r="AE11" t="s">
        <v>124</v>
      </c>
      <c r="AG11" t="s">
        <v>125</v>
      </c>
      <c r="AH11">
        <v>8</v>
      </c>
      <c r="AI11" t="s">
        <v>126</v>
      </c>
      <c r="AJ11">
        <v>6</v>
      </c>
      <c r="AK11">
        <v>44030</v>
      </c>
      <c r="AL11" t="s">
        <v>127</v>
      </c>
      <c r="AM11" t="s">
        <v>81</v>
      </c>
      <c r="AN11">
        <v>3482651981</v>
      </c>
      <c r="AO11" t="s">
        <v>82</v>
      </c>
      <c r="AP11" t="s">
        <v>128</v>
      </c>
      <c r="AQ11">
        <v>2</v>
      </c>
      <c r="AR11">
        <v>2</v>
      </c>
      <c r="AS11">
        <v>-1</v>
      </c>
      <c r="AT11">
        <v>3</v>
      </c>
      <c r="AU11">
        <v>-1</v>
      </c>
      <c r="AV11">
        <v>-1</v>
      </c>
      <c r="AW11">
        <v>-1</v>
      </c>
      <c r="AX11">
        <v>-1</v>
      </c>
      <c r="BG11" t="s">
        <v>84</v>
      </c>
      <c r="BJ11">
        <v>0</v>
      </c>
      <c r="BK11">
        <v>1</v>
      </c>
      <c r="BL11">
        <v>1</v>
      </c>
      <c r="BM11">
        <v>0</v>
      </c>
      <c r="BN11">
        <v>1984</v>
      </c>
      <c r="BO11" s="1">
        <v>43101</v>
      </c>
      <c r="BP11" s="1">
        <v>43465</v>
      </c>
      <c r="BQ11">
        <v>352</v>
      </c>
      <c r="BR11">
        <v>1984</v>
      </c>
      <c r="BS11" s="2">
        <f t="shared" si="0"/>
        <v>0.17741935483870969</v>
      </c>
    </row>
    <row r="12" spans="1:71" x14ac:dyDescent="0.25">
      <c r="A12">
        <v>6</v>
      </c>
      <c r="B12" t="s">
        <v>70</v>
      </c>
      <c r="C12">
        <v>80</v>
      </c>
      <c r="D12">
        <v>521</v>
      </c>
      <c r="E12" t="s">
        <v>117</v>
      </c>
      <c r="F12">
        <v>0</v>
      </c>
      <c r="H12" s="1">
        <v>42356</v>
      </c>
      <c r="J12" s="1">
        <v>28595</v>
      </c>
      <c r="K12">
        <v>33926</v>
      </c>
      <c r="L12">
        <v>0</v>
      </c>
      <c r="M12">
        <v>3</v>
      </c>
      <c r="N12" t="s">
        <v>72</v>
      </c>
      <c r="O12">
        <v>0</v>
      </c>
      <c r="R12">
        <v>0</v>
      </c>
      <c r="S12">
        <v>58</v>
      </c>
      <c r="T12" t="s">
        <v>73</v>
      </c>
      <c r="U12">
        <v>58</v>
      </c>
      <c r="V12">
        <v>1</v>
      </c>
      <c r="W12" t="s">
        <v>74</v>
      </c>
      <c r="X12">
        <v>0</v>
      </c>
      <c r="Z12">
        <v>0</v>
      </c>
      <c r="AC12">
        <v>80</v>
      </c>
      <c r="AD12" t="s">
        <v>129</v>
      </c>
      <c r="AE12" t="s">
        <v>130</v>
      </c>
      <c r="AG12" t="s">
        <v>102</v>
      </c>
      <c r="AH12" t="s">
        <v>131</v>
      </c>
      <c r="AI12" t="s">
        <v>132</v>
      </c>
      <c r="AJ12">
        <v>117</v>
      </c>
      <c r="AK12">
        <v>44121</v>
      </c>
      <c r="AL12" t="s">
        <v>133</v>
      </c>
      <c r="AM12" t="s">
        <v>81</v>
      </c>
      <c r="AO12" t="s">
        <v>82</v>
      </c>
      <c r="AP12" t="s">
        <v>134</v>
      </c>
      <c r="AQ12">
        <v>2</v>
      </c>
      <c r="AR12">
        <v>2</v>
      </c>
      <c r="AS12">
        <v>-1</v>
      </c>
      <c r="AT12">
        <v>3</v>
      </c>
      <c r="AU12">
        <v>-1</v>
      </c>
      <c r="AV12">
        <v>-1</v>
      </c>
      <c r="AW12">
        <v>-1</v>
      </c>
      <c r="AX12">
        <v>-1</v>
      </c>
      <c r="BJ12">
        <v>0</v>
      </c>
      <c r="BK12">
        <v>1</v>
      </c>
      <c r="BL12">
        <v>1</v>
      </c>
      <c r="BM12">
        <v>0</v>
      </c>
      <c r="BN12">
        <v>1984</v>
      </c>
      <c r="BO12" s="1">
        <v>43101</v>
      </c>
      <c r="BP12" s="1">
        <v>43465</v>
      </c>
      <c r="BQ12">
        <v>275.5</v>
      </c>
      <c r="BR12">
        <v>1984</v>
      </c>
      <c r="BS12" s="2">
        <f t="shared" si="0"/>
        <v>0.13886088709677419</v>
      </c>
    </row>
    <row r="13" spans="1:71" x14ac:dyDescent="0.25">
      <c r="A13">
        <v>6</v>
      </c>
      <c r="B13" t="s">
        <v>70</v>
      </c>
      <c r="C13">
        <v>90</v>
      </c>
      <c r="D13">
        <v>119</v>
      </c>
      <c r="E13" t="s">
        <v>135</v>
      </c>
      <c r="F13">
        <v>0</v>
      </c>
      <c r="H13" s="1">
        <v>42356</v>
      </c>
      <c r="J13" s="1">
        <v>28807</v>
      </c>
      <c r="K13">
        <v>40585</v>
      </c>
      <c r="L13">
        <v>0</v>
      </c>
      <c r="M13">
        <v>3</v>
      </c>
      <c r="N13" t="s">
        <v>72</v>
      </c>
      <c r="O13">
        <v>0</v>
      </c>
      <c r="R13">
        <v>0</v>
      </c>
      <c r="S13">
        <v>58</v>
      </c>
      <c r="T13" t="s">
        <v>73</v>
      </c>
      <c r="U13">
        <v>58</v>
      </c>
      <c r="V13">
        <v>1</v>
      </c>
      <c r="W13" t="s">
        <v>74</v>
      </c>
      <c r="X13">
        <v>0</v>
      </c>
      <c r="Z13">
        <v>0</v>
      </c>
      <c r="AC13">
        <v>90</v>
      </c>
      <c r="AD13" t="s">
        <v>136</v>
      </c>
      <c r="AE13" t="s">
        <v>137</v>
      </c>
      <c r="AG13" t="s">
        <v>102</v>
      </c>
      <c r="AH13" t="s">
        <v>94</v>
      </c>
      <c r="AI13" t="s">
        <v>138</v>
      </c>
      <c r="AJ13">
        <v>13</v>
      </c>
      <c r="AK13">
        <v>44039</v>
      </c>
      <c r="AL13" t="s">
        <v>139</v>
      </c>
      <c r="AM13" t="s">
        <v>81</v>
      </c>
      <c r="AN13">
        <v>3478265154</v>
      </c>
      <c r="AO13" t="s">
        <v>107</v>
      </c>
      <c r="AP13" t="s">
        <v>140</v>
      </c>
      <c r="AQ13">
        <v>2</v>
      </c>
      <c r="AR13">
        <v>2</v>
      </c>
      <c r="AS13">
        <v>-1</v>
      </c>
      <c r="AT13">
        <v>1</v>
      </c>
      <c r="AU13">
        <v>-1</v>
      </c>
      <c r="AV13">
        <v>-1</v>
      </c>
      <c r="AW13">
        <v>-1</v>
      </c>
      <c r="AX13">
        <v>-1</v>
      </c>
      <c r="BG13" t="s">
        <v>84</v>
      </c>
      <c r="BJ13">
        <v>0</v>
      </c>
      <c r="BK13">
        <v>1</v>
      </c>
      <c r="BL13">
        <v>1</v>
      </c>
      <c r="BM13">
        <v>0</v>
      </c>
      <c r="BN13">
        <v>1984</v>
      </c>
      <c r="BO13" s="1">
        <v>43101</v>
      </c>
      <c r="BP13" s="1">
        <v>43465</v>
      </c>
      <c r="BQ13">
        <v>254.17</v>
      </c>
      <c r="BR13">
        <v>1984</v>
      </c>
      <c r="BS13" s="2">
        <f t="shared" si="0"/>
        <v>0.12810987903225807</v>
      </c>
    </row>
    <row r="14" spans="1:71" x14ac:dyDescent="0.25">
      <c r="A14">
        <v>6</v>
      </c>
      <c r="B14" t="s">
        <v>70</v>
      </c>
      <c r="C14">
        <v>100</v>
      </c>
      <c r="D14">
        <v>118</v>
      </c>
      <c r="E14" t="s">
        <v>91</v>
      </c>
      <c r="F14">
        <v>0</v>
      </c>
      <c r="H14" s="1">
        <v>42356</v>
      </c>
      <c r="J14" s="1">
        <v>22709</v>
      </c>
      <c r="K14">
        <v>47520</v>
      </c>
      <c r="L14">
        <v>0</v>
      </c>
      <c r="M14">
        <v>3</v>
      </c>
      <c r="N14" t="s">
        <v>72</v>
      </c>
      <c r="O14">
        <v>0</v>
      </c>
      <c r="R14">
        <v>0</v>
      </c>
      <c r="S14">
        <v>58</v>
      </c>
      <c r="T14" t="s">
        <v>73</v>
      </c>
      <c r="U14">
        <v>58</v>
      </c>
      <c r="V14">
        <v>1</v>
      </c>
      <c r="W14" t="s">
        <v>74</v>
      </c>
      <c r="X14">
        <v>0</v>
      </c>
      <c r="Z14">
        <v>0</v>
      </c>
      <c r="AC14">
        <v>100</v>
      </c>
      <c r="AD14" t="s">
        <v>141</v>
      </c>
      <c r="AE14" t="s">
        <v>142</v>
      </c>
      <c r="AG14" t="s">
        <v>77</v>
      </c>
      <c r="AH14" t="s">
        <v>143</v>
      </c>
      <c r="AI14" t="s">
        <v>144</v>
      </c>
      <c r="AJ14" t="s">
        <v>145</v>
      </c>
      <c r="AK14">
        <v>44034</v>
      </c>
      <c r="AL14" t="s">
        <v>146</v>
      </c>
      <c r="AM14" t="s">
        <v>81</v>
      </c>
      <c r="AN14">
        <v>3401265015</v>
      </c>
      <c r="AO14" t="s">
        <v>82</v>
      </c>
      <c r="AP14" t="s">
        <v>147</v>
      </c>
      <c r="AQ14">
        <v>3</v>
      </c>
      <c r="AR14">
        <v>1</v>
      </c>
      <c r="AS14">
        <v>-1</v>
      </c>
      <c r="AT14">
        <v>1</v>
      </c>
      <c r="AU14">
        <v>-1</v>
      </c>
      <c r="AV14">
        <v>-1</v>
      </c>
      <c r="AW14">
        <v>-1</v>
      </c>
      <c r="AX14">
        <v>-1</v>
      </c>
      <c r="BG14" t="s">
        <v>84</v>
      </c>
      <c r="BJ14">
        <v>0</v>
      </c>
      <c r="BK14">
        <v>1</v>
      </c>
      <c r="BL14">
        <v>1</v>
      </c>
      <c r="BM14">
        <v>0</v>
      </c>
      <c r="BN14">
        <v>1984</v>
      </c>
      <c r="BO14" s="1">
        <v>43101</v>
      </c>
      <c r="BP14" s="1">
        <v>43465</v>
      </c>
      <c r="BQ14">
        <v>236</v>
      </c>
      <c r="BR14">
        <v>1984</v>
      </c>
      <c r="BS14" s="2">
        <f t="shared" si="0"/>
        <v>0.11895161290322581</v>
      </c>
    </row>
    <row r="15" spans="1:71" x14ac:dyDescent="0.25">
      <c r="A15">
        <v>6</v>
      </c>
      <c r="B15" t="s">
        <v>70</v>
      </c>
      <c r="C15">
        <v>110</v>
      </c>
      <c r="D15">
        <v>118</v>
      </c>
      <c r="E15" t="s">
        <v>91</v>
      </c>
      <c r="F15">
        <v>0</v>
      </c>
      <c r="H15" s="1">
        <v>42356</v>
      </c>
      <c r="J15" s="1">
        <v>22709</v>
      </c>
      <c r="K15">
        <v>61872</v>
      </c>
      <c r="L15">
        <v>0</v>
      </c>
      <c r="M15">
        <v>3</v>
      </c>
      <c r="N15" t="s">
        <v>72</v>
      </c>
      <c r="O15">
        <v>0</v>
      </c>
      <c r="R15">
        <v>0</v>
      </c>
      <c r="S15">
        <v>58</v>
      </c>
      <c r="T15" t="s">
        <v>73</v>
      </c>
      <c r="U15">
        <v>58</v>
      </c>
      <c r="V15">
        <v>1</v>
      </c>
      <c r="W15" t="s">
        <v>74</v>
      </c>
      <c r="X15">
        <v>0</v>
      </c>
      <c r="Z15">
        <v>0</v>
      </c>
      <c r="AC15">
        <v>110</v>
      </c>
      <c r="AD15" t="s">
        <v>148</v>
      </c>
      <c r="AE15" t="s">
        <v>149</v>
      </c>
      <c r="AG15" t="s">
        <v>77</v>
      </c>
      <c r="AH15" t="s">
        <v>94</v>
      </c>
      <c r="AI15" t="s">
        <v>95</v>
      </c>
      <c r="AJ15">
        <v>68</v>
      </c>
      <c r="AK15">
        <v>44037</v>
      </c>
      <c r="AL15" t="s">
        <v>150</v>
      </c>
      <c r="AM15" t="s">
        <v>81</v>
      </c>
      <c r="AN15" t="s">
        <v>151</v>
      </c>
      <c r="AO15" t="s">
        <v>82</v>
      </c>
      <c r="AP15" t="s">
        <v>152</v>
      </c>
      <c r="AQ15">
        <v>3</v>
      </c>
      <c r="AR15">
        <v>2</v>
      </c>
      <c r="AS15">
        <v>-1</v>
      </c>
      <c r="AT15">
        <v>1</v>
      </c>
      <c r="AU15">
        <v>-1</v>
      </c>
      <c r="AV15">
        <v>-1</v>
      </c>
      <c r="AW15">
        <v>-1</v>
      </c>
      <c r="AX15">
        <v>-1</v>
      </c>
      <c r="BG15" t="s">
        <v>84</v>
      </c>
      <c r="BJ15">
        <v>0</v>
      </c>
      <c r="BK15">
        <v>1</v>
      </c>
      <c r="BL15">
        <v>1</v>
      </c>
      <c r="BM15">
        <v>0</v>
      </c>
      <c r="BN15">
        <v>1984</v>
      </c>
      <c r="BO15" s="1">
        <v>43101</v>
      </c>
      <c r="BP15" s="1">
        <v>43465</v>
      </c>
      <c r="BQ15">
        <v>348</v>
      </c>
      <c r="BR15">
        <v>1984</v>
      </c>
      <c r="BS15" s="2">
        <f t="shared" si="0"/>
        <v>0.17540322580645162</v>
      </c>
    </row>
    <row r="16" spans="1:71" x14ac:dyDescent="0.25">
      <c r="A16">
        <v>6</v>
      </c>
      <c r="B16" t="s">
        <v>70</v>
      </c>
      <c r="C16">
        <v>120</v>
      </c>
      <c r="D16">
        <v>118</v>
      </c>
      <c r="E16" t="s">
        <v>91</v>
      </c>
      <c r="F16">
        <v>0</v>
      </c>
      <c r="H16" s="1">
        <v>42356</v>
      </c>
      <c r="J16" s="1">
        <v>25360</v>
      </c>
      <c r="K16">
        <v>58</v>
      </c>
      <c r="L16">
        <v>0</v>
      </c>
      <c r="M16">
        <v>3</v>
      </c>
      <c r="N16" t="s">
        <v>72</v>
      </c>
      <c r="O16">
        <v>0</v>
      </c>
      <c r="R16">
        <v>0</v>
      </c>
      <c r="S16">
        <v>58</v>
      </c>
      <c r="T16" t="s">
        <v>73</v>
      </c>
      <c r="U16">
        <v>58</v>
      </c>
      <c r="V16">
        <v>1</v>
      </c>
      <c r="W16" t="s">
        <v>74</v>
      </c>
      <c r="X16">
        <v>0</v>
      </c>
      <c r="Z16">
        <v>0</v>
      </c>
      <c r="AC16">
        <v>120</v>
      </c>
      <c r="AD16" t="s">
        <v>153</v>
      </c>
      <c r="AE16" t="s">
        <v>154</v>
      </c>
      <c r="AG16" t="s">
        <v>77</v>
      </c>
      <c r="AH16" t="s">
        <v>94</v>
      </c>
      <c r="AI16" t="s">
        <v>155</v>
      </c>
      <c r="AJ16">
        <v>70</v>
      </c>
      <c r="AK16">
        <v>44021</v>
      </c>
      <c r="AL16" t="s">
        <v>156</v>
      </c>
      <c r="AM16" t="s">
        <v>81</v>
      </c>
      <c r="AN16">
        <v>3482857628</v>
      </c>
      <c r="AO16" t="s">
        <v>82</v>
      </c>
      <c r="AP16" t="s">
        <v>157</v>
      </c>
      <c r="AQ16">
        <v>1</v>
      </c>
      <c r="AR16">
        <v>3</v>
      </c>
      <c r="AS16">
        <v>-1</v>
      </c>
      <c r="AT16">
        <v>1</v>
      </c>
      <c r="AU16">
        <v>-1</v>
      </c>
      <c r="AV16">
        <v>-1</v>
      </c>
      <c r="AW16">
        <v>-1</v>
      </c>
      <c r="AX16">
        <v>-1</v>
      </c>
      <c r="BG16" t="s">
        <v>84</v>
      </c>
      <c r="BJ16">
        <v>0</v>
      </c>
      <c r="BK16">
        <v>1</v>
      </c>
      <c r="BL16">
        <v>1</v>
      </c>
      <c r="BM16">
        <v>0</v>
      </c>
      <c r="BN16">
        <v>1984</v>
      </c>
      <c r="BO16" s="1">
        <v>43101</v>
      </c>
      <c r="BP16" s="1">
        <v>43465</v>
      </c>
      <c r="BQ16">
        <v>479.5</v>
      </c>
      <c r="BR16">
        <v>1984</v>
      </c>
      <c r="BS16" s="2">
        <f t="shared" si="0"/>
        <v>0.24168346774193547</v>
      </c>
    </row>
    <row r="17" spans="1:71" x14ac:dyDescent="0.25">
      <c r="A17">
        <v>6</v>
      </c>
      <c r="B17" t="s">
        <v>70</v>
      </c>
      <c r="C17">
        <v>130</v>
      </c>
      <c r="D17">
        <v>119</v>
      </c>
      <c r="E17" t="s">
        <v>135</v>
      </c>
      <c r="F17">
        <v>0</v>
      </c>
      <c r="H17" s="1">
        <v>42356</v>
      </c>
      <c r="J17" s="1">
        <v>25982</v>
      </c>
      <c r="K17">
        <v>15199</v>
      </c>
      <c r="L17">
        <v>0</v>
      </c>
      <c r="M17">
        <v>3</v>
      </c>
      <c r="N17" t="s">
        <v>72</v>
      </c>
      <c r="O17">
        <v>0</v>
      </c>
      <c r="R17">
        <v>0</v>
      </c>
      <c r="S17">
        <v>58</v>
      </c>
      <c r="T17" t="s">
        <v>73</v>
      </c>
      <c r="U17">
        <v>58</v>
      </c>
      <c r="V17">
        <v>1</v>
      </c>
      <c r="W17" t="s">
        <v>74</v>
      </c>
      <c r="X17">
        <v>0</v>
      </c>
      <c r="Z17">
        <v>0</v>
      </c>
      <c r="AC17">
        <v>130</v>
      </c>
      <c r="AD17" t="s">
        <v>158</v>
      </c>
      <c r="AE17" t="s">
        <v>159</v>
      </c>
      <c r="AG17" t="s">
        <v>102</v>
      </c>
      <c r="AH17" t="s">
        <v>160</v>
      </c>
      <c r="AI17" t="s">
        <v>161</v>
      </c>
      <c r="AJ17">
        <v>12</v>
      </c>
      <c r="AK17">
        <v>44034</v>
      </c>
      <c r="AL17" t="s">
        <v>162</v>
      </c>
      <c r="AM17" t="s">
        <v>81</v>
      </c>
      <c r="AN17">
        <v>3487941688</v>
      </c>
      <c r="AO17" t="s">
        <v>107</v>
      </c>
      <c r="AP17" t="s">
        <v>163</v>
      </c>
      <c r="AQ17">
        <v>3</v>
      </c>
      <c r="AR17">
        <v>2</v>
      </c>
      <c r="AS17">
        <v>-1</v>
      </c>
      <c r="AT17">
        <v>1</v>
      </c>
      <c r="AU17">
        <v>-1</v>
      </c>
      <c r="AV17">
        <v>-1</v>
      </c>
      <c r="AW17">
        <v>-1</v>
      </c>
      <c r="AX17">
        <v>-1</v>
      </c>
      <c r="BG17" t="s">
        <v>84</v>
      </c>
      <c r="BJ17">
        <v>0</v>
      </c>
      <c r="BK17">
        <v>1</v>
      </c>
      <c r="BL17">
        <v>1</v>
      </c>
      <c r="BM17">
        <v>0</v>
      </c>
      <c r="BN17">
        <v>1982.33</v>
      </c>
      <c r="BO17" s="1">
        <v>43101</v>
      </c>
      <c r="BP17" s="1">
        <v>43465</v>
      </c>
      <c r="BQ17">
        <v>349.33</v>
      </c>
      <c r="BR17">
        <v>1982.33</v>
      </c>
      <c r="BS17" s="2">
        <f t="shared" si="0"/>
        <v>0.1762219206691116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Foglio1</vt:lpstr>
      <vt:lpstr>ASSENTEISMO AREA IMPIANTI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Virgilio Guerzoni</dc:creator>
  <cp:lastModifiedBy>Virgilio Guerzoni</cp:lastModifiedBy>
  <dcterms:created xsi:type="dcterms:W3CDTF">2019-03-14T10:00:17Z</dcterms:created>
  <dcterms:modified xsi:type="dcterms:W3CDTF">2019-03-14T10:00:17Z</dcterms:modified>
</cp:coreProperties>
</file>